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updateLinks="never" codeName="ThisWorkbook"/>
  <mc:AlternateContent xmlns:mc="http://schemas.openxmlformats.org/markup-compatibility/2006">
    <mc:Choice Requires="x15">
      <x15ac:absPath xmlns:x15ac="http://schemas.microsoft.com/office/spreadsheetml/2010/11/ac" url="C:\Users\stb_helenaT\Desktop\"/>
    </mc:Choice>
  </mc:AlternateContent>
  <xr:revisionPtr revIDLastSave="0" documentId="13_ncr:1_{2807EA31-4FEE-459C-A08F-2A43705575EE}" xr6:coauthVersionLast="47" xr6:coauthVersionMax="47" xr10:uidLastSave="{00000000-0000-0000-0000-000000000000}"/>
  <bookViews>
    <workbookView xWindow="-110" yWindow="-110" windowWidth="19420" windowHeight="10420" tabRatio="698" firstSheet="1" activeTab="1" xr2:uid="{00000000-000D-0000-FFFF-FFFF00000000}"/>
  </bookViews>
  <sheets>
    <sheet name="Appln&gt;" sheetId="1" state="hidden" r:id="rId1"/>
    <sheet name="Instructions" sheetId="2" r:id="rId2"/>
    <sheet name="1. Applicant Info" sheetId="3" r:id="rId3"/>
    <sheet name="2. Project Details" sheetId="22" r:id="rId4"/>
    <sheet name="3. Project Costs" sheetId="23" r:id="rId5"/>
    <sheet name="4. Declaration" sheetId="19" r:id="rId6"/>
    <sheet name="Annex A - Internal Manpower" sheetId="21" r:id="rId7"/>
    <sheet name="Validation" sheetId="27" r:id="rId8"/>
    <sheet name="Ref" sheetId="12" state="hidden" r:id="rId9"/>
  </sheets>
  <externalReferences>
    <externalReference r:id="rId10"/>
    <externalReference r:id="rId11"/>
    <externalReference r:id="rId12"/>
    <externalReference r:id="rId13"/>
    <externalReference r:id="rId14"/>
  </externalReferences>
  <definedNames>
    <definedName name="CtryofIncorporation">[1]Ref!$F$4:$F$22</definedName>
    <definedName name="EventType">#REF!</definedName>
    <definedName name="experience">[2]Sheet3!$A$1:$A$4</definedName>
    <definedName name="GMS_ERR_AIP">'[3]Index Page'!#REF!</definedName>
    <definedName name="GMS_NB_FinalGrantAmountPackageS">'[3]1. Project Information'!$B$18</definedName>
    <definedName name="GMS_NB_GrantAmountEditionS_AP1">'[3]1. Project Information'!$B$35</definedName>
    <definedName name="GMS_NB_GrantAmountEditionS_AP2">'[3]1. Project Information'!$E$35</definedName>
    <definedName name="GMS_NB_GrantAmountEditionS_AP3">'[3]1. Project Information'!$H$35</definedName>
    <definedName name="GMS_NB_GrantAmountEditionS_AP4">'[3]1. Project Information'!$K$35</definedName>
    <definedName name="GMS_NB_GrantAmountEditionS_AP5">'[3]1. Project Information'!$N$35</definedName>
    <definedName name="GMS_NB_NoofDaysofEventLOS_AP1">'[3]1. Project Information'!$B$44</definedName>
    <definedName name="GMS_NB_NoofDaysofEventLOS_AP2">'[3]1. Project Information'!$E$44</definedName>
    <definedName name="GMS_NB_NoofDaysofEventLOS_AP3">'[3]1. Project Information'!$H$44</definedName>
    <definedName name="GMS_NB_NoofDaysofEventLOS_AP4">'[3]1. Project Information'!$K$44</definedName>
    <definedName name="GMS_NB_NoofDaysofEventLOS_AP5">'[3]1. Project Information'!$N$44</definedName>
    <definedName name="GMS_NB_TotalAttendeesForeignLocal_AP1">'[3]1. Project Information'!$B$36</definedName>
    <definedName name="GMS_NB_TotalAttendeesForeignLocal_AP2">'[3]1. Project Information'!$E$36</definedName>
    <definedName name="GMS_NB_TotalAttendeesForeignLocal_AP3">'[3]1. Project Information'!$H$36</definedName>
    <definedName name="GMS_NB_TotalAttendeesForeignLocal_AP4">'[3]1. Project Information'!$K$36</definedName>
    <definedName name="GMS_NB_TotalAttendeesForeignLocal_AP5">'[3]1. Project Information'!$N$36</definedName>
    <definedName name="GMS_NB_TotalForeignAttendees_AP1">'[3]1. Project Information'!$B$42</definedName>
    <definedName name="GMS_NB_TotalForeignAttendees_AP2">'[3]1. Project Information'!$E$42</definedName>
    <definedName name="GMS_NB_TotalForeignAttendees_AP3">'[3]1. Project Information'!$H$42</definedName>
    <definedName name="GMS_NB_TotalForeignAttendees_AP4">'[3]1. Project Information'!$K$42</definedName>
    <definedName name="GMS_NB_TotalForeignAttendees_AP5">'[3]1. Project Information'!$N$42</definedName>
    <definedName name="GMS_NB_TotalProjectCostsS_AP1">'[3]1. Project Information'!$B$51</definedName>
    <definedName name="GMS_NB_TotalProjectCostsS_AP2">'[3]1. Project Information'!$E$51</definedName>
    <definedName name="GMS_NB_TotalProjectCostsS_AP3">'[3]1. Project Information'!$H$51</definedName>
    <definedName name="GMS_NB_TotalProjectCostsS_AP4">'[3]1. Project Information'!$K$51</definedName>
    <definedName name="GMS_NB_TotalProjectCostsS_AP5">'[3]1. Project Information'!$N$51</definedName>
    <definedName name="GMS_NB_TotalQualifyingCostsS_AP1">'[3]1. Project Information'!$B$49</definedName>
    <definedName name="GMS_NB_TotalQualifyingCostsS_AP2">'[3]1. Project Information'!$E$49</definedName>
    <definedName name="GMS_NB_TotalQualifyingCostsS_AP3">'[3]1. Project Information'!$H$49</definedName>
    <definedName name="GMS_NB_TotalQualifyingCostsS_AP4">'[3]1. Project Information'!$K$49</definedName>
    <definedName name="GMS_NB_TotalQualifyingCostsS_AP5">'[3]1. Project Information'!$N$49</definedName>
    <definedName name="GMS_RD_AdvanceDisbursement_AP1">'[3]1. Project Information'!$B$55</definedName>
    <definedName name="GMS_RD_AdvanceDisbursement_AP2">'[3]1. Project Information'!$E$55</definedName>
    <definedName name="GMS_RD_AdvanceDisbursement_AP3">'[3]1. Project Information'!$H$55</definedName>
    <definedName name="GMS_RD_AdvanceDisbursement_AP4">'[3]1. Project Information'!$K$55</definedName>
    <definedName name="GMS_RD_AdvanceDisbursement_AP5">'[3]1. Project Information'!$N$55</definedName>
    <definedName name="GMS_RD_MetallQualifyingCriteria">'[3]1. Project Information'!$B$23</definedName>
    <definedName name="GMS_RD_TRGPackageTRGGuideline">'[3]1. Project Information'!$B$21</definedName>
    <definedName name="GMS_SS_Incompliancewithguidelinespolicies">'[3]1. Project Information'!$B$24</definedName>
    <definedName name="GMS_SS_StrategicCluster">'[3]1. Project Information'!$B$12</definedName>
    <definedName name="GMS_SS_TotalNoofProjectEditions">'[3]1. Project Information'!$B$16</definedName>
    <definedName name="GMS_ST_ProjectTitle_AP1">'[3]1. Project Information'!$B$28</definedName>
    <definedName name="GMS_ST_ProjectTitle_AP2">'[3]1. Project Information'!$E$28</definedName>
    <definedName name="GMS_ST_ProjectTitle_AP3">'[3]1. Project Information'!$H$28</definedName>
    <definedName name="GMS_ST_ProjectTitle_AP4">'[3]1. Project Information'!$K$28</definedName>
    <definedName name="GMS_ST_ProjectTitle_AP5">'[3]1. Project Information'!$N$28</definedName>
    <definedName name="GMS_ST_ProjectTitlePackage">'[3]1. Project Information'!$B$17</definedName>
    <definedName name="GMS_STATE_AIP">'[3]Index Page'!#REF!</definedName>
    <definedName name="Incentive_appln_status">[1]Ref!$H$4:$H$7</definedName>
    <definedName name="Incentive_Travel">[1]Ref!#REF!</definedName>
    <definedName name="IntlSnrMgt_BoardMtg">[1]Ref!#REF!</definedName>
    <definedName name="Legal_status">[1]Ref!$J$4:$J$6</definedName>
    <definedName name="_xlnm.Print_Area" localSheetId="2">'1. Applicant Info'!$A$1:$AE$66</definedName>
    <definedName name="_xlnm.Print_Area" localSheetId="3">'2. Project Details'!$A$1:$AA$100</definedName>
    <definedName name="_xlnm.Print_Area" localSheetId="4">'3. Project Costs'!$A$1:$AI$109</definedName>
    <definedName name="_xlnm.Print_Area" localSheetId="5">'4. Declaration'!$A$1:$AE$78</definedName>
    <definedName name="_xlnm.Print_Area" localSheetId="6">'Annex A - Internal Manpower'!$A$1:$AQ$16</definedName>
    <definedName name="_xlnm.Print_Area" localSheetId="1">Instructions!$A$1:$AE$45</definedName>
    <definedName name="_xlnm.Print_Titles" localSheetId="3">'2. Project Details'!$1:$1</definedName>
    <definedName name="_xlnm.Print_Titles" localSheetId="4">'3. Project Costs'!$1:$1</definedName>
    <definedName name="_xlnm.Print_Titles" localSheetId="6">'Annex A - Internal Manpower'!$1:$1</definedName>
    <definedName name="Trade_Conference">[1]Ref!#REF!</definedName>
    <definedName name="vFinancialYear_Result">[4]Variables!$E$57</definedName>
    <definedName name="vYear1">#REF!</definedName>
    <definedName name="vYear1to5">[4]Variables!$E$39:$E$55</definedName>
    <definedName name="vYear2">#REF!</definedName>
    <definedName name="vYear3">#REF!</definedName>
    <definedName name="work">#REF!</definedName>
    <definedName name="ww">[1]Ref!#REF!</definedName>
    <definedName name="y">#REF!</definedName>
    <definedName name="Year">[1]Ref!$F$4:$F$22</definedName>
    <definedName name="year_list">'[5]2019-2032'!$A$1:$A$17</definedName>
    <definedName name="Yes_No">Ref!$B$4:$B$6</definedName>
    <definedName name="Z_0F570D31_5C02_47AE_9CA2_7CDB343464EA_.wvu.PrintArea" localSheetId="2" hidden="1">'1. Applicant Info'!$B$1:$AE$26</definedName>
    <definedName name="Z_0F570D31_5C02_47AE_9CA2_7CDB343464EA_.wvu.PrintArea" localSheetId="3" hidden="1">'2. Project Details'!$B$1:$AA$1</definedName>
    <definedName name="Z_0F570D31_5C02_47AE_9CA2_7CDB343464EA_.wvu.PrintArea" localSheetId="4" hidden="1">'3. Project Costs'!$B$1:$AI$13</definedName>
    <definedName name="Z_0F570D31_5C02_47AE_9CA2_7CDB343464EA_.wvu.PrintArea" localSheetId="5" hidden="1">'4. Declaration'!$B$1:$AE$2</definedName>
    <definedName name="Z_0F570D31_5C02_47AE_9CA2_7CDB343464EA_.wvu.PrintArea" localSheetId="6" hidden="1">'Annex A - Internal Manpower'!$B$1:$AK$16</definedName>
    <definedName name="Z_0F570D31_5C02_47AE_9CA2_7CDB343464EA_.wvu.PrintArea" localSheetId="1" hidden="1">Instructions!$A$1:$AD$45</definedName>
    <definedName name="Z_0F570D31_5C02_47AE_9CA2_7CDB343464EA_.wvu.Rows" localSheetId="2" hidden="1">'1. Applicant Info'!#REF!</definedName>
    <definedName name="Z_0F570D31_5C02_47AE_9CA2_7CDB343464EA_.wvu.Rows" localSheetId="3" hidden="1">'2. Project Details'!#REF!</definedName>
    <definedName name="Z_0F570D31_5C02_47AE_9CA2_7CDB343464EA_.wvu.Rows" localSheetId="4" hidden="1">'3. Project Costs'!#REF!</definedName>
    <definedName name="Z_0F570D31_5C02_47AE_9CA2_7CDB343464EA_.wvu.Rows" localSheetId="5" hidden="1">'4. Declaration'!#REF!</definedName>
    <definedName name="Z_0F570D31_5C02_47AE_9CA2_7CDB343464EA_.wvu.Rows" localSheetId="6" hidden="1">'Annex A - Internal Manpower'!#REF!</definedName>
    <definedName name="Z_595611C5_C27A_4056_9C6D_CE600BE6D4C1_.wvu.PrintArea" localSheetId="2" hidden="1">'1. Applicant Info'!$B$1:$AE$26</definedName>
    <definedName name="Z_595611C5_C27A_4056_9C6D_CE600BE6D4C1_.wvu.PrintArea" localSheetId="3" hidden="1">'2. Project Details'!$B$1:$AA$1</definedName>
    <definedName name="Z_595611C5_C27A_4056_9C6D_CE600BE6D4C1_.wvu.PrintArea" localSheetId="4" hidden="1">'3. Project Costs'!$B$1:$AI$13</definedName>
    <definedName name="Z_595611C5_C27A_4056_9C6D_CE600BE6D4C1_.wvu.PrintArea" localSheetId="5" hidden="1">'4. Declaration'!$B$1:$AE$2</definedName>
    <definedName name="Z_595611C5_C27A_4056_9C6D_CE600BE6D4C1_.wvu.PrintArea" localSheetId="6" hidden="1">'Annex A - Internal Manpower'!$B$1:$AK$16</definedName>
    <definedName name="Z_595611C5_C27A_4056_9C6D_CE600BE6D4C1_.wvu.PrintTitles" localSheetId="2" hidden="1">'1. Applicant Info'!$1:$1</definedName>
    <definedName name="Z_595611C5_C27A_4056_9C6D_CE600BE6D4C1_.wvu.PrintTitles" localSheetId="3" hidden="1">'2. Project Details'!$1:$1</definedName>
    <definedName name="Z_595611C5_C27A_4056_9C6D_CE600BE6D4C1_.wvu.PrintTitles" localSheetId="4" hidden="1">'3. Project Costs'!$1:$1</definedName>
    <definedName name="Z_595611C5_C27A_4056_9C6D_CE600BE6D4C1_.wvu.PrintTitles" localSheetId="5" hidden="1">'4. Declaration'!$1:$1</definedName>
    <definedName name="Z_595611C5_C27A_4056_9C6D_CE600BE6D4C1_.wvu.PrintTitles" localSheetId="6" hidden="1">'Annex A - Internal Manpower'!$1:$1</definedName>
    <definedName name="Z_6782B1AF_6BD4_4B8F_BE12_2AEFCBC8520D_.wvu.Cols" localSheetId="2" hidden="1">'1. Applicant Info'!$AF:$XFD</definedName>
    <definedName name="Z_6782B1AF_6BD4_4B8F_BE12_2AEFCBC8520D_.wvu.Cols" localSheetId="5" hidden="1">'4. Declaration'!$AF:$XFD</definedName>
    <definedName name="Z_6782B1AF_6BD4_4B8F_BE12_2AEFCBC8520D_.wvu.Cols" localSheetId="6" hidden="1">'Annex A - Internal Manpower'!$AL:$XFD</definedName>
    <definedName name="Z_6782B1AF_6BD4_4B8F_BE12_2AEFCBC8520D_.wvu.PrintArea" localSheetId="2" hidden="1">'1. Applicant Info'!$A$1:$AE$66</definedName>
    <definedName name="Z_6782B1AF_6BD4_4B8F_BE12_2AEFCBC8520D_.wvu.PrintArea" localSheetId="5" hidden="1">'4. Declaration'!$A$1:$AE$2</definedName>
    <definedName name="Z_6782B1AF_6BD4_4B8F_BE12_2AEFCBC8520D_.wvu.PrintArea" localSheetId="6" hidden="1">'Annex A - Internal Manpower'!$A$1:$AK$16</definedName>
    <definedName name="Z_6782B1AF_6BD4_4B8F_BE12_2AEFCBC8520D_.wvu.PrintArea" localSheetId="1" hidden="1">Instructions!$A$1:$AE$46</definedName>
    <definedName name="Z_6782B1AF_6BD4_4B8F_BE12_2AEFCBC8520D_.wvu.PrintTitles" localSheetId="2" hidden="1">'1. Applicant Info'!$1:$1</definedName>
    <definedName name="Z_6782B1AF_6BD4_4B8F_BE12_2AEFCBC8520D_.wvu.PrintTitles" localSheetId="5" hidden="1">'4. Declaration'!$1:$1</definedName>
    <definedName name="Z_6782B1AF_6BD4_4B8F_BE12_2AEFCBC8520D_.wvu.PrintTitles" localSheetId="6" hidden="1">'Annex A - Internal Manpower'!$1:$1</definedName>
    <definedName name="Z_6782B1AF_6BD4_4B8F_BE12_2AEFCBC8520D_.wvu.Rows" localSheetId="2" hidden="1">'1. Applicant Info'!$116:$1048576,'1. Applicant Info'!$67:$115</definedName>
    <definedName name="Z_6782B1AF_6BD4_4B8F_BE12_2AEFCBC8520D_.wvu.Rows" localSheetId="5" hidden="1">'4. Declaration'!$3:$1048576,'4. Declaration'!#REF!</definedName>
    <definedName name="Z_6782B1AF_6BD4_4B8F_BE12_2AEFCBC8520D_.wvu.Rows" localSheetId="6" hidden="1">'Annex A - Internal Manpower'!$17:$1048576,'Annex A - Internal Manpower'!#REF!</definedName>
    <definedName name="Z_6782B1AF_6BD4_4B8F_BE12_2AEFCBC8520D_.wvu.Rows" localSheetId="1" hidden="1">Instructions!#REF!,Instructions!#REF!</definedName>
    <definedName name="Z_87F86CC9_B086_48C8_94EC_84640DC8E53C_.wvu.PrintArea" localSheetId="2" hidden="1">'1. Applicant Info'!$B$1:$AE$26</definedName>
    <definedName name="Z_87F86CC9_B086_48C8_94EC_84640DC8E53C_.wvu.PrintArea" localSheetId="3" hidden="1">'2. Project Details'!$B$1:$AA$1</definedName>
    <definedName name="Z_87F86CC9_B086_48C8_94EC_84640DC8E53C_.wvu.PrintArea" localSheetId="4" hidden="1">'3. Project Costs'!$B$1:$AI$13</definedName>
    <definedName name="Z_87F86CC9_B086_48C8_94EC_84640DC8E53C_.wvu.PrintArea" localSheetId="5" hidden="1">'4. Declaration'!$B$1:$AE$2</definedName>
    <definedName name="Z_87F86CC9_B086_48C8_94EC_84640DC8E53C_.wvu.PrintArea" localSheetId="6" hidden="1">'Annex A - Internal Manpower'!$B$1:$AK$16</definedName>
    <definedName name="Z_87F86CC9_B086_48C8_94EC_84640DC8E53C_.wvu.PrintTitles" localSheetId="2" hidden="1">'1. Applicant Info'!$1:$1</definedName>
    <definedName name="Z_87F86CC9_B086_48C8_94EC_84640DC8E53C_.wvu.PrintTitles" localSheetId="3" hidden="1">'2. Project Details'!$1:$1</definedName>
    <definedName name="Z_87F86CC9_B086_48C8_94EC_84640DC8E53C_.wvu.PrintTitles" localSheetId="4" hidden="1">'3. Project Costs'!$1:$1</definedName>
    <definedName name="Z_87F86CC9_B086_48C8_94EC_84640DC8E53C_.wvu.PrintTitles" localSheetId="5" hidden="1">'4. Declaration'!$1:$1</definedName>
    <definedName name="Z_87F86CC9_B086_48C8_94EC_84640DC8E53C_.wvu.PrintTitles" localSheetId="6" hidden="1">'Annex A - Internal Manpower'!$1:$1</definedName>
    <definedName name="Z_B1DEB0D7_6829_4A70_BB86_4EC992BE458B_.wvu.PrintArea" localSheetId="2" hidden="1">'1. Applicant Info'!$B$1:$AE$26</definedName>
    <definedName name="Z_B1DEB0D7_6829_4A70_BB86_4EC992BE458B_.wvu.PrintArea" localSheetId="3" hidden="1">'2. Project Details'!$B$1:$AA$1</definedName>
    <definedName name="Z_B1DEB0D7_6829_4A70_BB86_4EC992BE458B_.wvu.PrintArea" localSheetId="4" hidden="1">'3. Project Costs'!$B$1:$AI$13</definedName>
    <definedName name="Z_B1DEB0D7_6829_4A70_BB86_4EC992BE458B_.wvu.PrintArea" localSheetId="5" hidden="1">'4. Declaration'!$B$1:$AE$2</definedName>
    <definedName name="Z_B1DEB0D7_6829_4A70_BB86_4EC992BE458B_.wvu.PrintArea" localSheetId="6" hidden="1">'Annex A - Internal Manpower'!$B$1:$AK$16</definedName>
    <definedName name="Z_B1DEB0D7_6829_4A70_BB86_4EC992BE458B_.wvu.PrintTitles" localSheetId="2" hidden="1">'1. Applicant Info'!$1:$1</definedName>
    <definedName name="Z_B1DEB0D7_6829_4A70_BB86_4EC992BE458B_.wvu.PrintTitles" localSheetId="3" hidden="1">'2. Project Details'!$1:$1</definedName>
    <definedName name="Z_B1DEB0D7_6829_4A70_BB86_4EC992BE458B_.wvu.PrintTitles" localSheetId="4" hidden="1">'3. Project Costs'!$1:$1</definedName>
    <definedName name="Z_B1DEB0D7_6829_4A70_BB86_4EC992BE458B_.wvu.PrintTitles" localSheetId="5" hidden="1">'4. Declaration'!$1:$1</definedName>
    <definedName name="Z_B1DEB0D7_6829_4A70_BB86_4EC992BE458B_.wvu.PrintTitles" localSheetId="6" hidden="1">'Annex A - Internal Manpower'!$1:$1</definedName>
    <definedName name="Z_CEEE037A_BFC9_42F7_B8DC_C09315D226CF_.wvu.Cols" localSheetId="2" hidden="1">'1. Applicant Info'!$AF:$XFD</definedName>
    <definedName name="Z_CEEE037A_BFC9_42F7_B8DC_C09315D226CF_.wvu.Cols" localSheetId="5" hidden="1">'4. Declaration'!$AF:$XFD</definedName>
    <definedName name="Z_CEEE037A_BFC9_42F7_B8DC_C09315D226CF_.wvu.Cols" localSheetId="6" hidden="1">'Annex A - Internal Manpower'!$AL:$XFD</definedName>
    <definedName name="Z_CEEE037A_BFC9_42F7_B8DC_C09315D226CF_.wvu.PrintArea" localSheetId="2" hidden="1">'1. Applicant Info'!$A$1:$AE$66</definedName>
    <definedName name="Z_CEEE037A_BFC9_42F7_B8DC_C09315D226CF_.wvu.PrintArea" localSheetId="5" hidden="1">'4. Declaration'!$A$1:$AE$2</definedName>
    <definedName name="Z_CEEE037A_BFC9_42F7_B8DC_C09315D226CF_.wvu.PrintArea" localSheetId="6" hidden="1">'Annex A - Internal Manpower'!$A$1:$AK$16</definedName>
    <definedName name="Z_CEEE037A_BFC9_42F7_B8DC_C09315D226CF_.wvu.PrintArea" localSheetId="1" hidden="1">Instructions!$A$1:$AE$46</definedName>
    <definedName name="Z_CEEE037A_BFC9_42F7_B8DC_C09315D226CF_.wvu.PrintTitles" localSheetId="2" hidden="1">'1. Applicant Info'!$1:$1</definedName>
    <definedName name="Z_CEEE037A_BFC9_42F7_B8DC_C09315D226CF_.wvu.PrintTitles" localSheetId="5" hidden="1">'4. Declaration'!$1:$1</definedName>
    <definedName name="Z_CEEE037A_BFC9_42F7_B8DC_C09315D226CF_.wvu.PrintTitles" localSheetId="6" hidden="1">'Annex A - Internal Manpower'!$1:$1</definedName>
    <definedName name="Z_CEEE037A_BFC9_42F7_B8DC_C09315D226CF_.wvu.Rows" localSheetId="2" hidden="1">'1. Applicant Info'!$116:$1048576,'1. Applicant Info'!$67:$115</definedName>
    <definedName name="Z_CEEE037A_BFC9_42F7_B8DC_C09315D226CF_.wvu.Rows" localSheetId="5" hidden="1">'4. Declaration'!$3:$1048576,'4. Declaration'!#REF!</definedName>
    <definedName name="Z_CEEE037A_BFC9_42F7_B8DC_C09315D226CF_.wvu.Rows" localSheetId="6" hidden="1">'Annex A - Internal Manpower'!$17:$1048576,'Annex A - Internal Manpower'!#REF!</definedName>
    <definedName name="Z_CEEE037A_BFC9_42F7_B8DC_C09315D226CF_.wvu.Rows" localSheetId="1" hidden="1">Instructions!#REF!,Instructions!#REF!</definedName>
  </definedNames>
  <calcPr calcId="191028"/>
  <customWorkbookViews>
    <customWorkbookView name="Peggy LAI (STB) - Personal View" guid="{6782B1AF-6BD4-4B8F-BE12-2AEFCBC8520D}" mergeInterval="0" personalView="1" maximized="1" xWindow="60" yWindow="-8" windowWidth="1314" windowHeight="784" activeSheetId="2" showComments="commIndAndComment"/>
    <customWorkbookView name="Carolyn CHONG (STB) - Personal View" guid="{CEEE037A-BFC9-42F7-B8DC-C09315D226CF}" mergeInterval="0" personalView="1" maximized="1" windowWidth="1916" windowHeight="855" activeSheetId="9"/>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1" i="27" l="1"/>
  <c r="C30" i="27" l="1"/>
  <c r="C29" i="27"/>
  <c r="C28" i="27"/>
  <c r="C27" i="27"/>
  <c r="C26" i="27"/>
  <c r="C25" i="27"/>
  <c r="C24" i="27"/>
  <c r="C23" i="27"/>
  <c r="C21" i="27"/>
  <c r="C22" i="27"/>
  <c r="C12" i="27"/>
  <c r="C16" i="27"/>
  <c r="C9" i="27"/>
  <c r="C15" i="27"/>
  <c r="C10" i="27"/>
  <c r="C5" i="27"/>
  <c r="C6" i="27"/>
  <c r="C4" i="27"/>
  <c r="H35" i="19"/>
  <c r="H28" i="19"/>
  <c r="H22" i="19"/>
  <c r="H13" i="19"/>
  <c r="H7" i="19"/>
  <c r="AA27" i="23"/>
  <c r="C20" i="27" l="1"/>
  <c r="D20" i="27" s="1"/>
  <c r="C67" i="19" s="1"/>
  <c r="C3" i="27"/>
  <c r="D3" i="27" s="1"/>
  <c r="B59" i="3" s="1"/>
  <c r="H3" i="21"/>
  <c r="AE97" i="23" l="1"/>
  <c r="AE107" i="23" s="1"/>
  <c r="AA97" i="23"/>
  <c r="AA107" i="23" s="1"/>
  <c r="W97" i="23"/>
  <c r="W107" i="23" s="1"/>
  <c r="S97" i="23"/>
  <c r="S107" i="23" s="1"/>
  <c r="AE85" i="23"/>
  <c r="AE106" i="23" s="1"/>
  <c r="AA85" i="23"/>
  <c r="AA106" i="23" s="1"/>
  <c r="W85" i="23"/>
  <c r="W106" i="23" s="1"/>
  <c r="S85" i="23"/>
  <c r="S106" i="23" s="1"/>
  <c r="AE71" i="23"/>
  <c r="AE105" i="23" s="1"/>
  <c r="AA71" i="23"/>
  <c r="AA105" i="23" s="1"/>
  <c r="W71" i="23"/>
  <c r="W105" i="23" s="1"/>
  <c r="S71" i="23"/>
  <c r="S105" i="23" s="1"/>
  <c r="AE58" i="23"/>
  <c r="AE104" i="23" s="1"/>
  <c r="AA58" i="23"/>
  <c r="AA104" i="23" s="1"/>
  <c r="W58" i="23"/>
  <c r="W104" i="23" s="1"/>
  <c r="S58" i="23"/>
  <c r="S104" i="23" s="1"/>
  <c r="AE44" i="23"/>
  <c r="AE103" i="23" s="1"/>
  <c r="AA44" i="23"/>
  <c r="AA103" i="23" s="1"/>
  <c r="W44" i="23"/>
  <c r="W103" i="23" s="1"/>
  <c r="S44" i="23"/>
  <c r="S103" i="23" s="1"/>
  <c r="AE27" i="23"/>
  <c r="AE102" i="23" s="1"/>
  <c r="AA102" i="23"/>
  <c r="W27" i="23"/>
  <c r="W102" i="23" s="1"/>
  <c r="S27" i="23"/>
  <c r="S102" i="23" s="1"/>
  <c r="W108" i="23" l="1"/>
  <c r="AE108" i="23"/>
  <c r="AA108" i="23"/>
  <c r="S108" i="23"/>
</calcChain>
</file>

<file path=xl/sharedStrings.xml><?xml version="1.0" encoding="utf-8"?>
<sst xmlns="http://schemas.openxmlformats.org/spreadsheetml/2006/main" count="467" uniqueCount="325">
  <si>
    <t>READ ME</t>
  </si>
  <si>
    <t>Version Control</t>
  </si>
  <si>
    <t>Version #</t>
  </si>
  <si>
    <t>Date</t>
  </si>
  <si>
    <t>Revisions</t>
  </si>
  <si>
    <t>Updated by</t>
  </si>
  <si>
    <t>INSTRUCTIONS</t>
  </si>
  <si>
    <t>-</t>
  </si>
  <si>
    <t>For STB use only</t>
  </si>
  <si>
    <t xml:space="preserve">Project Reference No : </t>
  </si>
  <si>
    <t xml:space="preserve">Date Received : </t>
  </si>
  <si>
    <t>Div / Department :</t>
  </si>
  <si>
    <t>Officer in charge :</t>
  </si>
  <si>
    <t>TOURISM DEVELOPMENT FUND</t>
  </si>
  <si>
    <t>KICKSTART FUND</t>
  </si>
  <si>
    <t xml:space="preserve">GRANT APPLICATION FORM </t>
  </si>
  <si>
    <t>IMPORTANT INSTRUCTIONS</t>
  </si>
  <si>
    <r>
      <t>"</t>
    </r>
    <r>
      <rPr>
        <b/>
        <sz val="10"/>
        <rFont val="Calibri"/>
        <family val="2"/>
        <scheme val="minor"/>
      </rPr>
      <t>Applicant</t>
    </r>
    <r>
      <rPr>
        <sz val="10"/>
        <rFont val="Calibri"/>
        <family val="2"/>
        <scheme val="minor"/>
      </rPr>
      <t xml:space="preserve">” refers to the Applicant Company, Business or Association applying for this grant, which may be, amongst others, a Sole </t>
    </r>
  </si>
  <si>
    <t>Proprietorship, Partnership, Limited Liability Partnership, or Private Limited Company.</t>
  </si>
  <si>
    <t xml:space="preserve">To qualify for funding, project should only commence after STB's grant offer. Only relevant project costs incurred after the grant </t>
  </si>
  <si>
    <t>offer date would qualify. Late application will not be supported.</t>
  </si>
  <si>
    <t xml:space="preserve">You may need the following information ready:
</t>
  </si>
  <si>
    <t>- information about the event (programme, marketing plan, projected number of attendees)</t>
  </si>
  <si>
    <t>- organisation and event financial information</t>
  </si>
  <si>
    <t xml:space="preserve">All fields in the application form are compulsory and to be completed in English, unless indicated otherwise. Where information is </t>
  </si>
  <si>
    <t>not applicable, please indicate "N.A.".</t>
  </si>
  <si>
    <t>If the space provided is insufficient, please attach a separate sheet.</t>
  </si>
  <si>
    <t>Please ensure the following are submitted together with this application form:</t>
  </si>
  <si>
    <t>SUBMISSION CHECKLIST</t>
  </si>
  <si>
    <t>Submitted?</t>
  </si>
  <si>
    <t>Company Registration record (e.g. with Accounting and Corporate Regulatory Authority (ACRA), Registry of Societies (ROS)). If Applicant is registered outside of Singapore, please provide equivalent records.</t>
  </si>
  <si>
    <t>[Yes/No]</t>
  </si>
  <si>
    <r>
      <t xml:space="preserve">Financial Statement (for up to last 2 financial years) to be submitted upon request by STB
</t>
    </r>
    <r>
      <rPr>
        <i/>
        <sz val="10"/>
        <rFont val="Calibri"/>
        <family val="2"/>
        <scheme val="minor"/>
      </rPr>
      <t>Not applicable for newly setup organisation</t>
    </r>
  </si>
  <si>
    <t>Event details (proposal including details of concept, business model, marketing plan, attendance/footfall/visitorship and/or viewership/participation for virtual events, etc)</t>
  </si>
  <si>
    <t>Event financial projections</t>
  </si>
  <si>
    <t>CV of key management team members and track record</t>
  </si>
  <si>
    <t>Business profile / CV of consultants and/or project team</t>
  </si>
  <si>
    <t>Others:</t>
  </si>
  <si>
    <t xml:space="preserve">STB provides the Applicant with a platform to report any wrong-doings, unlawful conduct or malpractices of STB staff that are against the public interest. The details of STB’s whistleblowing framework is set out below. </t>
  </si>
  <si>
    <t>Please submit a scanned copy of the completed and signed application form, along with supporting documents from point 6 above,</t>
  </si>
  <si>
    <r>
      <rPr>
        <sz val="10"/>
        <rFont val="Calibri"/>
        <family val="2"/>
        <scheme val="minor"/>
      </rPr>
      <t xml:space="preserve"> to STB at: </t>
    </r>
    <r>
      <rPr>
        <b/>
        <sz val="10"/>
        <rFont val="Calibri"/>
        <family val="2"/>
        <scheme val="minor"/>
      </rPr>
      <t>STB_Kickstart@stb.gov.sg</t>
    </r>
  </si>
  <si>
    <t xml:space="preserve">PART 1 - APPLICANT INFORMATION </t>
  </si>
  <si>
    <t>1A. APPLICANT PARTICULARS</t>
  </si>
  <si>
    <t>1A.01</t>
  </si>
  <si>
    <t>Organisation ("Applicant") Name</t>
  </si>
  <si>
    <t>1A.02</t>
  </si>
  <si>
    <t>Unique Entity No. (UEN)</t>
  </si>
  <si>
    <t>(For foreign Applicant, please fill in the company registration no.)</t>
  </si>
  <si>
    <t>1A.03</t>
  </si>
  <si>
    <t xml:space="preserve">Organisation Address </t>
  </si>
  <si>
    <t>1A.04</t>
  </si>
  <si>
    <t>Brief Description of Organisation</t>
  </si>
  <si>
    <t>(Including principal business activities)</t>
  </si>
  <si>
    <t>1A.05</t>
  </si>
  <si>
    <t>Key Executives, including Company/Corporate Secretary (in order of seniority)</t>
  </si>
  <si>
    <t>Full Name</t>
  </si>
  <si>
    <t>Designation</t>
  </si>
  <si>
    <t>1A.06</t>
  </si>
  <si>
    <t>Country of Incorporation</t>
  </si>
  <si>
    <t>*ACRA Business Profile Record (or equivalent records for foreign Applicant) should not be more than 6 months ago</t>
  </si>
  <si>
    <t>[Please select]</t>
  </si>
  <si>
    <t>Country</t>
  </si>
  <si>
    <t>1A.07</t>
  </si>
  <si>
    <r>
      <t>Paid-up Capital (</t>
    </r>
    <r>
      <rPr>
        <b/>
        <u/>
        <sz val="10"/>
        <rFont val="Calibri"/>
        <family val="2"/>
        <scheme val="minor"/>
      </rPr>
      <t>S$'000</t>
    </r>
    <r>
      <rPr>
        <b/>
        <sz val="10"/>
        <rFont val="Calibri"/>
        <family val="2"/>
        <scheme val="minor"/>
      </rPr>
      <t>)</t>
    </r>
  </si>
  <si>
    <t>(Not applicable for associations - please indicate NA)</t>
  </si>
  <si>
    <t>1A.08</t>
  </si>
  <si>
    <r>
      <t>Key Shareholders</t>
    </r>
    <r>
      <rPr>
        <sz val="10"/>
        <rFont val="Calibri"/>
        <family val="2"/>
        <scheme val="minor"/>
      </rPr>
      <t>*</t>
    </r>
    <r>
      <rPr>
        <b/>
        <i/>
        <sz val="10"/>
        <rFont val="Calibri"/>
        <family val="2"/>
        <scheme val="minor"/>
      </rPr>
      <t/>
    </r>
  </si>
  <si>
    <t>(Not applicable for associations)</t>
  </si>
  <si>
    <t>Name of Organisation/Individual</t>
  </si>
  <si>
    <t>Place of Incorporation / Origin / Nationality</t>
  </si>
  <si>
    <t>Company Registration No. / Passport No.</t>
  </si>
  <si>
    <t>% Share</t>
  </si>
  <si>
    <r>
      <t xml:space="preserve">* Key Shareholders refer to those </t>
    </r>
    <r>
      <rPr>
        <i/>
        <u/>
        <sz val="8"/>
        <rFont val="Calibri"/>
        <family val="2"/>
        <scheme val="minor"/>
      </rPr>
      <t>with 25% or more shareholdings</t>
    </r>
    <r>
      <rPr>
        <i/>
        <sz val="8"/>
        <rFont val="Calibri"/>
        <family val="2"/>
        <scheme val="minor"/>
      </rPr>
      <t xml:space="preserve"> (significant influence) in the organisation. Please fill in not more than 4 entries.</t>
    </r>
  </si>
  <si>
    <t xml:space="preserve">Per Part 4 – Declaration, 4.07 para (iii), Applicant must obtain consent from the relevant person(s) for the collection, use and disclosure to STB of their personal data, and that the relevant person(s) have been notified that they may contact STB at STB_Feedback@stb.gov.sg if they wish to have access to, withdraw their consent or correct their personal data disclosed to STB. </t>
  </si>
  <si>
    <t>1A.09</t>
  </si>
  <si>
    <t>Board of Directors</t>
  </si>
  <si>
    <t>1B. APPLICANT FINANCIAL INFORMATION</t>
  </si>
  <si>
    <t>Not applicable for newly set-up organisation with no financial data available.</t>
  </si>
  <si>
    <t>1B.01</t>
  </si>
  <si>
    <r>
      <t xml:space="preserve">Please submit a copy of the Applicant's audited financial statements for the </t>
    </r>
    <r>
      <rPr>
        <b/>
        <u/>
        <sz val="10"/>
        <rFont val="Calibri"/>
        <family val="2"/>
        <scheme val="minor"/>
      </rPr>
      <t>last two (2) financial years only upon</t>
    </r>
    <r>
      <rPr>
        <b/>
        <sz val="10"/>
        <rFont val="Calibri"/>
        <family val="2"/>
        <scheme val="minor"/>
      </rPr>
      <t xml:space="preserve"> </t>
    </r>
  </si>
  <si>
    <t xml:space="preserve">  </t>
  </si>
  <si>
    <r>
      <rPr>
        <b/>
        <u/>
        <sz val="10"/>
        <rFont val="Calibri"/>
        <family val="2"/>
        <scheme val="minor"/>
      </rPr>
      <t>request by STB</t>
    </r>
    <r>
      <rPr>
        <b/>
        <sz val="10"/>
        <rFont val="Calibri"/>
        <family val="2"/>
        <scheme val="minor"/>
      </rPr>
      <t>.</t>
    </r>
  </si>
  <si>
    <t>1C. CONTACT PERSON PARTICULARS</t>
  </si>
  <si>
    <t>1C.01</t>
  </si>
  <si>
    <t>Contact Person</t>
  </si>
  <si>
    <t>Name</t>
  </si>
  <si>
    <t>Phone No.</t>
  </si>
  <si>
    <t>Email</t>
  </si>
  <si>
    <t>PART 2 - PROJECT DETAILS</t>
  </si>
  <si>
    <t>2A. PROJECT INFORMATION</t>
  </si>
  <si>
    <t>2A.01</t>
  </si>
  <si>
    <t>Project Name</t>
  </si>
  <si>
    <t>2A.02</t>
  </si>
  <si>
    <t>Please indicate which genre your project falls under:</t>
  </si>
  <si>
    <t>Arts</t>
  </si>
  <si>
    <t>Entertainment</t>
  </si>
  <si>
    <t>Dining</t>
  </si>
  <si>
    <t>Retail</t>
  </si>
  <si>
    <t>Sports</t>
  </si>
  <si>
    <t>Others (Please specify:</t>
  </si>
  <si>
    <t>)</t>
  </si>
  <si>
    <t>2A.03</t>
  </si>
  <si>
    <t>Please indicate your project format:</t>
  </si>
  <si>
    <t>Event</t>
  </si>
  <si>
    <t>Pop-up</t>
  </si>
  <si>
    <t xml:space="preserve">Tours (Please specify: </t>
  </si>
  <si>
    <t xml:space="preserve">                                          )</t>
  </si>
  <si>
    <t>2A.04</t>
  </si>
  <si>
    <t xml:space="preserve">Project Objective </t>
  </si>
  <si>
    <t>In less than 200 words, state the aim of the project, what the project sets out to achieve, etc.</t>
  </si>
  <si>
    <t>2A.05</t>
  </si>
  <si>
    <t>No</t>
  </si>
  <si>
    <t>2A.06</t>
  </si>
  <si>
    <t>Has this project applied for Kickstart Fund before?</t>
  </si>
  <si>
    <t>Yes (Please proceed to elaborate below)</t>
  </si>
  <si>
    <t>Project Variations</t>
  </si>
  <si>
    <t>In less than 200 words, please outlne the changes/variations made in this proposal vis-à-vis the previous application.</t>
  </si>
  <si>
    <t>2A.07</t>
  </si>
  <si>
    <r>
      <t xml:space="preserve">Project Schedule </t>
    </r>
    <r>
      <rPr>
        <b/>
        <i/>
        <sz val="10"/>
        <color theme="1"/>
        <rFont val="Calibri"/>
        <family val="2"/>
        <scheme val="minor"/>
      </rPr>
      <t>(multiple editions up to 3 editions within 3 years period)</t>
    </r>
  </si>
  <si>
    <t>Single/1st Edition</t>
  </si>
  <si>
    <t>Add on for Multiple Editions</t>
  </si>
  <si>
    <r>
      <t xml:space="preserve">Project Commencement Date </t>
    </r>
    <r>
      <rPr>
        <i/>
        <sz val="8"/>
        <rFont val="Calibri"/>
        <family val="2"/>
        <scheme val="minor"/>
      </rPr>
      <t>(in dd/mm/yyyy)</t>
    </r>
  </si>
  <si>
    <r>
      <t>Project Completion Date</t>
    </r>
    <r>
      <rPr>
        <i/>
        <sz val="8"/>
        <rFont val="Calibri"/>
        <family val="2"/>
        <scheme val="minor"/>
      </rPr>
      <t xml:space="preserve"> (in dd/mm/yyyy)</t>
    </r>
  </si>
  <si>
    <t>Project Duration</t>
  </si>
  <si>
    <t>2A.08</t>
  </si>
  <si>
    <t>Project Venue</t>
  </si>
  <si>
    <t>Project Milestones</t>
  </si>
  <si>
    <t xml:space="preserve">Important timelines during the project lifespan e.g. Launch of certain campaigns, marketing plans/activities, completion of certain </t>
  </si>
  <si>
    <t>works/construction, appointment of vendors, the actual staging/run of the event.</t>
  </si>
  <si>
    <t>Key Milestones</t>
  </si>
  <si>
    <t>Start Date
(dd-mmm-yyyy)</t>
  </si>
  <si>
    <t>* Any subsequent changes to the milestones should be highlighted to STB</t>
  </si>
  <si>
    <t>2B. PROJECT FULFILMENT OF EVALUATION CRITERIA</t>
  </si>
  <si>
    <t>Applicant can either fill up the questions below, or attach a proposal with the required info stated from 2B.01 to 2B.04</t>
  </si>
  <si>
    <t>2B.01</t>
  </si>
  <si>
    <t>Strength of Concept/Idea</t>
  </si>
  <si>
    <t>How is your project's concept innovative in terms of content and consumer experience?</t>
  </si>
  <si>
    <t xml:space="preserve">What are the unique selling points of your project? How is it first-of-its-kind and differentiated from existing experiences in </t>
  </si>
  <si>
    <t>the market?</t>
  </si>
  <si>
    <t>What is the project's tourist market potential and why?</t>
  </si>
  <si>
    <r>
      <t xml:space="preserve">What is the potential growth area/s between editions? </t>
    </r>
    <r>
      <rPr>
        <i/>
        <sz val="10"/>
        <rFont val="Calibri"/>
        <family val="2"/>
        <scheme val="minor"/>
      </rPr>
      <t>(applicable for multiple editions only)</t>
    </r>
  </si>
  <si>
    <t>2B.02</t>
  </si>
  <si>
    <t>Business Plan</t>
  </si>
  <si>
    <t xml:space="preserve">What is the project's business model? The business plan should show sound project management and budget planning, such as </t>
  </si>
  <si>
    <t>strategies to source for partners, sponsors, investors, and revenue streams.</t>
  </si>
  <si>
    <t xml:space="preserve">Indicate business targets (e.g. revenue, attendance/footfall/visitorship and/or viewership/participation for virtual/hybrid events - local &amp; tourist) for the project. </t>
  </si>
  <si>
    <t>What are the marketing and sales strategies for the project?</t>
  </si>
  <si>
    <t>What is the project's execution plan?</t>
  </si>
  <si>
    <t>2B.03</t>
  </si>
  <si>
    <t>Management Team's Competencies and Track Record</t>
  </si>
  <si>
    <t xml:space="preserve">What is the relevant experience, expertise and track record (where available) that the management team can bring to the project? </t>
  </si>
  <si>
    <t>You are encouraged to submit the CV of the key management team members or your company track record/portfolio.</t>
  </si>
  <si>
    <t>2B.04</t>
  </si>
  <si>
    <t>Others (please specify)</t>
  </si>
  <si>
    <t>Are there other tourism and economic spinoffs from the project e.g. destination branding, bringing in more visitors?</t>
  </si>
  <si>
    <t xml:space="preserve">Can the project contribute to the development of the relevant local industry? </t>
  </si>
  <si>
    <t>2C. PROJECT FINANCIAL PROJECTIONS</t>
  </si>
  <si>
    <t>2C.01</t>
  </si>
  <si>
    <t>Provide the project financials (profit/loss) projection.</t>
  </si>
  <si>
    <t>PART 3 - PROJECT COSTS</t>
  </si>
  <si>
    <t>IMPT:</t>
  </si>
  <si>
    <t xml:space="preserve">- </t>
  </si>
  <si>
    <t>GST or any taxes paid to the Singapore Government are not supportable by the grant</t>
  </si>
  <si>
    <t>Costs incurred from related parties will not qualify for support.</t>
  </si>
  <si>
    <t xml:space="preserve">[A related party means a 3rd party over whom the Applicant or any of its officers has direct or indirect control or influence (whether or not by </t>
  </si>
  <si>
    <t xml:space="preserve">reason of ownership or concurrent appointment as an officer), under whom the Applicant or any of its officers is directly or indirectly controlled </t>
  </si>
  <si>
    <t>or influenced, or with whom the Applicant or any of its officers is directly or indirectly controlled or influenced by a common source.]</t>
  </si>
  <si>
    <t xml:space="preserve">For equipment, hardware or software purchased, please indicate their respective useful lifespan in accordance to the </t>
  </si>
  <si>
    <t xml:space="preserve">Organisation's company accounting policies. </t>
  </si>
  <si>
    <t>Local Business Spending is defined as project expenditure paid to Singapore registered business(es), including but not limited to</t>
  </si>
  <si>
    <t>subcontracting, royalties &amp; licensing fees, development and operating costs.</t>
  </si>
  <si>
    <t xml:space="preserve">Please insert additional columns where applicable for projects with multiple editions </t>
  </si>
  <si>
    <t>Please insert additional rows if the space provided is insufficient</t>
  </si>
  <si>
    <t>Professional Services</t>
  </si>
  <si>
    <t xml:space="preserve">Examples : consultancy fees (e.g. feasibility study, market research), creative design, editorial, concept development, prototyping, </t>
  </si>
  <si>
    <t xml:space="preserve">research &amp; development, auditing fees, development of virtual site/apps, etc. </t>
  </si>
  <si>
    <t>No.</t>
  </si>
  <si>
    <t>Description of Cost Item</t>
  </si>
  <si>
    <t>Local Business Spending (For all editions)</t>
  </si>
  <si>
    <t>Amount (S$)</t>
  </si>
  <si>
    <t>Sub Total</t>
  </si>
  <si>
    <t>Equipment &amp; Materials</t>
  </si>
  <si>
    <t xml:space="preserve">Examples : quantifiable fixed asset investments, hardware and software (inclusive of enhancements to "off-the-shelf" hardware and software), </t>
  </si>
  <si>
    <t xml:space="preserve">and staging equipment and materials (purchased or leased), etc.  </t>
  </si>
  <si>
    <t>Please indicate the useful lifespan of the equipment, hardware or software.</t>
  </si>
  <si>
    <t>Only the depreciation cost for the duration of the qualifying period of the project will be qualified.</t>
  </si>
  <si>
    <t>Useful Lifespan 
(in months)</t>
  </si>
  <si>
    <t>Production Costs</t>
  </si>
  <si>
    <t xml:space="preserve">Examples : artist performance fees, cost of living allowance (COLA), airfares of artists/performers, overseas study trips, freightage, insurance, </t>
  </si>
  <si>
    <t xml:space="preserve">royalties, intellectual property registration and venue rental, etc. </t>
  </si>
  <si>
    <t>Marketing Costs</t>
  </si>
  <si>
    <r>
      <t>Examples : creation of event website, social media buys,</t>
    </r>
    <r>
      <rPr>
        <sz val="10"/>
        <rFont val="Calibri"/>
        <family val="2"/>
        <scheme val="minor"/>
      </rPr>
      <t xml:space="preserve"> marketing collaterals, brochures and flyers, etc.</t>
    </r>
  </si>
  <si>
    <t>Internal Manpower Costs</t>
  </si>
  <si>
    <r>
      <t xml:space="preserve">Please provide details of the manpower involved per required in </t>
    </r>
    <r>
      <rPr>
        <b/>
        <u/>
        <sz val="10"/>
        <rFont val="Calibri"/>
        <family val="2"/>
        <scheme val="minor"/>
      </rPr>
      <t>Annex A</t>
    </r>
    <r>
      <rPr>
        <sz val="10"/>
        <rFont val="Calibri"/>
        <family val="2"/>
        <scheme val="minor"/>
      </rPr>
      <t xml:space="preserve"> and justify how the reliance on internal capabilities would be more</t>
    </r>
  </si>
  <si>
    <t>effective than engaging external professional service providers.</t>
  </si>
  <si>
    <t>N/A</t>
  </si>
  <si>
    <t>Other Costs</t>
  </si>
  <si>
    <t>Summary of Project Costs</t>
  </si>
  <si>
    <t>Indicate year in the yyyy-mmm format</t>
  </si>
  <si>
    <t>Total</t>
  </si>
  <si>
    <t>PART 4 - DECLARATION</t>
  </si>
  <si>
    <t xml:space="preserve">Has the Applicant been or is currently — </t>
  </si>
  <si>
    <t xml:space="preserve">- investigated for or charged with or convicted of any criminal offence or subject to any criminal proceedings; or </t>
  </si>
  <si>
    <t xml:space="preserve">- subject to any disciplinary proceedings or regulatory action by any regulatory or licensing authority, </t>
  </si>
  <si>
    <t xml:space="preserve">in any jurisdiction in the last 5 years? </t>
  </si>
  <si>
    <t>Countries</t>
  </si>
  <si>
    <t>Details</t>
  </si>
  <si>
    <t>Status</t>
  </si>
  <si>
    <t>Has the Applicant been or is currently engaged in any civil suit or proceedings in any jurisdiction in the last 5 years?</t>
  </si>
  <si>
    <t>- bankrupt, wound-up or under judicial management;</t>
  </si>
  <si>
    <t>- subject to any bankruptcy or winding up or judicial management proceedings; or</t>
  </si>
  <si>
    <t>- has a receiver or manager appointed for the Applicant?</t>
  </si>
  <si>
    <t>Is the applicant intending to apply, applied for or obtained any other grants or tax or financial incentives for this project?</t>
  </si>
  <si>
    <t>Name of Agency</t>
  </si>
  <si>
    <t>Name of Scheme</t>
  </si>
  <si>
    <t>Incentive Application Status</t>
  </si>
  <si>
    <t xml:space="preserve">Do any of the suppliers and service providers engaged in this project, have any relationship, connection, association  or dealings </t>
  </si>
  <si>
    <t>with the Applicant or its related companies or their directors, company/corporate secretary and shareholders?</t>
  </si>
  <si>
    <t>Name of Supplier/ Service provider</t>
  </si>
  <si>
    <t>Relationship to Applicant</t>
  </si>
  <si>
    <t>Involvement in this project</t>
  </si>
  <si>
    <t>On behalf of myself and the Applicant:</t>
  </si>
  <si>
    <t xml:space="preserve">(i) </t>
  </si>
  <si>
    <t>I declare that I am duly authorised by the Applicant to make this application on behalf of the Applicant.</t>
  </si>
  <si>
    <t>(ii)</t>
  </si>
  <si>
    <t xml:space="preserve">I declare that the information provided in this application and in support of this application is true and accurate to the </t>
  </si>
  <si>
    <t>best of my knowledge and I have not wilfully suppressed any material facts.</t>
  </si>
  <si>
    <t>(iii)</t>
  </si>
  <si>
    <t>I declare that consent from the relevant person(s) (“Relevant Person(s)”)  for the collection, use and disclosure to STB as well as processing by STB of their personal data has been obtained for the purposes of assessment and audit against the requirements of this grant for the fulfilment of the terms of this application, and that the Relevant Person(s) have been notified that they may contact STB at STB_Feedback@stb.gov.sg if they wish to have access to, withdraw their consent, correct or take any other action in respect of their personal data disclosed to STB as set out in STB’s Personal Data Protection Policy at https://www.stb.gov.sg/content/stb/en/footer/privacy-statement.html. I further acknowledge and agree that where the processing by STB of personal data of the Relevant Person(s) is based on consent, in the event that any Relevant Person withdraws consent to the processing of his/her personal data, STB will not be able to process this application or grant further.</t>
  </si>
  <si>
    <t>(iv)</t>
  </si>
  <si>
    <t xml:space="preserve">I understand that any person providing false or misleading information for the application may be liable to prosecution </t>
  </si>
  <si>
    <t>under the Penal Code.</t>
  </si>
  <si>
    <t>(v)</t>
  </si>
  <si>
    <t xml:space="preserve">I undertake to inform Singapore Tourism Board (STB) promptly in writing of any changes to the information provided in </t>
  </si>
  <si>
    <t>this application and any changes to circumstances that may affect this application.</t>
  </si>
  <si>
    <t>(vi)</t>
  </si>
  <si>
    <t>I acknowledge that the submission of this application does not, of itself, automatically entitle the Applicant to funding.</t>
  </si>
  <si>
    <t>(vii)</t>
  </si>
  <si>
    <t xml:space="preserve">I consent to the release of any information provided in this application or in support of this application or information on </t>
  </si>
  <si>
    <t xml:space="preserve">any consequential provision of grant by STB to other public agencies for the purposes of assessing the Applicant’s suitability </t>
  </si>
  <si>
    <t xml:space="preserve">for their grant or other assistance schemes or for public policy analysis or formulation or public data analytics purposes, </t>
  </si>
  <si>
    <t>and to external auditors.</t>
  </si>
  <si>
    <t>(viii)</t>
  </si>
  <si>
    <t xml:space="preserve">I acknowledge and agree that the Applicant shall be undertaking the project at its own cost and risk.  I agree that the STB, </t>
  </si>
  <si>
    <t xml:space="preserve">its members, officers, employees and any other persons acting under its direction shall not be liable for any loss, injury or </t>
  </si>
  <si>
    <t xml:space="preserve">damage, including loss of income, profit or savings or indirect, incidental, special, consequential, or punitive damages </t>
  </si>
  <si>
    <t>arising from or in connection with this Application  or any perceived recommendation or advice therefor.</t>
  </si>
  <si>
    <t>(ix)</t>
  </si>
  <si>
    <t xml:space="preserve">I agree that we shall at all times retain in confidence and shall only disclose any confidential information obtained through </t>
  </si>
  <si>
    <t xml:space="preserve">this application to the Applicant’s employees on a “need-to-know” basis and shall not without the STB’s prior written </t>
  </si>
  <si>
    <t>consent disclose to any third party any confidential information obtained through this application.</t>
  </si>
  <si>
    <t>(x)</t>
  </si>
  <si>
    <t xml:space="preserve">The Applicant agrees to indemnify STB against any claims, demands, suits, judgments, penalties, expenses and liability </t>
  </si>
  <si>
    <t xml:space="preserve">or obligations of any kind arising directly or indirectly out of this Application. </t>
  </si>
  <si>
    <t>(xi)</t>
  </si>
  <si>
    <t>(xii)</t>
  </si>
  <si>
    <t>The Applicant hereby acknowledges and consents to the above.</t>
  </si>
  <si>
    <t xml:space="preserve">Name </t>
  </si>
  <si>
    <t xml:space="preserve">Designation </t>
  </si>
  <si>
    <t xml:space="preserve">Telephone </t>
  </si>
  <si>
    <t xml:space="preserve">Email </t>
  </si>
  <si>
    <t xml:space="preserve">Date </t>
  </si>
  <si>
    <t xml:space="preserve">Signature </t>
  </si>
  <si>
    <t>dd-mmm-yyyy</t>
  </si>
  <si>
    <t>ANNEX A - DETAILS OF INTERNAL MANPOWER</t>
  </si>
  <si>
    <t>AA.01</t>
  </si>
  <si>
    <t>AA.02</t>
  </si>
  <si>
    <t>Employee(s) Details</t>
  </si>
  <si>
    <t>Please provide details of employee(s) involved in the Project, noting that:</t>
  </si>
  <si>
    <t>- Bulk of the work scope of the employee(s) listed must be with regard to the Project</t>
  </si>
  <si>
    <t>- To include justification(s) on why reliance on internal capabilities is more effective than engaging external professional service providers.</t>
  </si>
  <si>
    <t>Name of Employee</t>
  </si>
  <si>
    <t>Role in Project</t>
  </si>
  <si>
    <t>Involvement Duration
(in months)</t>
  </si>
  <si>
    <t>Gross Monthly Salary inclusive of employer CPF (S$)</t>
  </si>
  <si>
    <t>Justification(s) on why reliance on internal capabilities is more effective than engaging external professional service providers</t>
  </si>
  <si>
    <t>1. Applicant Info worksheet</t>
  </si>
  <si>
    <t>Project Validation</t>
  </si>
  <si>
    <t>Validation Error Message</t>
  </si>
  <si>
    <t>Overall check</t>
  </si>
  <si>
    <t xml:space="preserve">! Please ensure that all information above have been provided. Please check item(s) </t>
  </si>
  <si>
    <t xml:space="preserve">Organisation ("Applicant") Address </t>
  </si>
  <si>
    <r>
      <rPr>
        <sz val="11"/>
        <color rgb="FFFF0000"/>
        <rFont val="Calibri"/>
        <family val="2"/>
        <scheme val="minor"/>
      </rPr>
      <t>(to be deleted)</t>
    </r>
    <r>
      <rPr>
        <sz val="11"/>
        <color theme="1"/>
        <rFont val="Calibri"/>
        <family val="2"/>
        <scheme val="minor"/>
      </rPr>
      <t xml:space="preserve"> Organisation ("Applicant") Website</t>
    </r>
  </si>
  <si>
    <r>
      <rPr>
        <sz val="11"/>
        <color rgb="FF0070C0"/>
        <rFont val="Calibri"/>
        <family val="2"/>
        <scheme val="minor"/>
      </rPr>
      <t>(optional)</t>
    </r>
    <r>
      <rPr>
        <sz val="11"/>
        <color theme="1"/>
        <rFont val="Calibri"/>
        <family val="2"/>
        <scheme val="minor"/>
      </rPr>
      <t xml:space="preserve"> Brief Description of Applicant</t>
    </r>
  </si>
  <si>
    <t>Key Executives, including Company/Corporate Secretary</t>
  </si>
  <si>
    <t>1A.06 (SG/Others)</t>
  </si>
  <si>
    <t>Country of Incorporation - Local/Foreign</t>
  </si>
  <si>
    <t>1A.06 (Country)</t>
  </si>
  <si>
    <t>Country of Incorporation - State country</t>
  </si>
  <si>
    <r>
      <rPr>
        <sz val="11"/>
        <color theme="8"/>
        <rFont val="Calibri"/>
        <family val="2"/>
        <scheme val="minor"/>
      </rPr>
      <t>(Specific to KF)</t>
    </r>
    <r>
      <rPr>
        <sz val="11"/>
        <color theme="1"/>
        <rFont val="Calibri"/>
        <family val="2"/>
        <scheme val="minor"/>
      </rPr>
      <t xml:space="preserve"> Paid-up Capital (S$'000) </t>
    </r>
  </si>
  <si>
    <r>
      <rPr>
        <sz val="11"/>
        <color rgb="FFFF0000"/>
        <rFont val="Calibri"/>
        <family val="2"/>
        <scheme val="minor"/>
      </rPr>
      <t xml:space="preserve">(to be deleted) </t>
    </r>
    <r>
      <rPr>
        <sz val="11"/>
        <rFont val="Calibri"/>
        <family val="2"/>
        <scheme val="minor"/>
      </rPr>
      <t>Incorporation Date</t>
    </r>
  </si>
  <si>
    <r>
      <rPr>
        <sz val="11"/>
        <color rgb="FFFF0000"/>
        <rFont val="Calibri"/>
        <family val="2"/>
        <scheme val="minor"/>
      </rPr>
      <t xml:space="preserve">(to be deleted) </t>
    </r>
    <r>
      <rPr>
        <sz val="11"/>
        <color theme="1"/>
        <rFont val="Calibri"/>
        <family val="2"/>
        <scheme val="minor"/>
      </rPr>
      <t>Organisation ("Applicant") Registered As</t>
    </r>
  </si>
  <si>
    <t>Key Shareholders</t>
  </si>
  <si>
    <t>4. Declaration worksheet</t>
  </si>
  <si>
    <t>Error Message Templates</t>
  </si>
  <si>
    <t>! Please check that all declarations above have been made. Kindly ensure that all information below are provided.</t>
  </si>
  <si>
    <t>Investigated for/charged with/convicted of any criminal offence/subject to any criminal proceedings, etc</t>
  </si>
  <si>
    <t>Engaged in any civil suit or proceedings in any jurisdiction</t>
  </si>
  <si>
    <t>Bankrupt, wound-up or under judicial management etc</t>
  </si>
  <si>
    <t>Intending to apply/applied for/obtained any other grants or tax or financial incentives</t>
  </si>
  <si>
    <t>Suppliers/service providers have any relationship, connection, association or dealings with the Applicant etc</t>
  </si>
  <si>
    <t>Telephone</t>
  </si>
  <si>
    <t>Reference Cells</t>
  </si>
  <si>
    <t>Yes/No</t>
  </si>
  <si>
    <t>Year</t>
  </si>
  <si>
    <t>Incentive appln status</t>
  </si>
  <si>
    <t>Legal_status</t>
  </si>
  <si>
    <t>Hosting</t>
  </si>
  <si>
    <t>Country of incorporation</t>
  </si>
  <si>
    <t>[Select year]</t>
  </si>
  <si>
    <t>[To select]</t>
  </si>
  <si>
    <t>Yes</t>
  </si>
  <si>
    <t>Incentive granted</t>
  </si>
  <si>
    <t>Concluded</t>
  </si>
  <si>
    <t>Hosted</t>
  </si>
  <si>
    <t>Singapore (Please attach a copy of the applicant's ACRA Business Profile Report)</t>
  </si>
  <si>
    <t xml:space="preserve">No </t>
  </si>
  <si>
    <t>Application submitted</t>
  </si>
  <si>
    <t>Pending</t>
  </si>
  <si>
    <t>Not Hosted</t>
  </si>
  <si>
    <t>Others (Please indicate country in the space below)</t>
  </si>
  <si>
    <t>Intending to apply</t>
  </si>
  <si>
    <t>Partially</t>
  </si>
  <si>
    <t xml:space="preserve">I declare and confirm (i) the genuineness of the authorised signatures within this document, and (ii) the completeness and conformity to </t>
  </si>
  <si>
    <t>original documents of all copies submitted to STB and the authenticity of the originals of such copies.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</si>
</sst>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_-&quot;$&quot;* #,##0.00_-;\-&quot;$&quot;* #,##0.00_-;_-&quot;$&quot;* &quot;-&quot;??_-;_-@_-"/>
    <numFmt numFmtId="165" formatCode="0.0"/>
    <numFmt numFmtId="166" formatCode="[$-14809]dd/mm/yyyy;@"/>
  </numFmts>
  <fonts count="56" x14ac:knownFonts="1">
    <font>
      <sz val="9"/>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b/>
      <sz val="14"/>
      <color theme="1"/>
      <name val="Calibri"/>
      <family val="2"/>
      <scheme val="minor"/>
    </font>
    <font>
      <b/>
      <sz val="12"/>
      <color theme="1"/>
      <name val="Calibri"/>
      <family val="2"/>
      <scheme val="minor"/>
    </font>
    <font>
      <b/>
      <sz val="9"/>
      <color theme="1"/>
      <name val="Calibri"/>
      <family val="2"/>
      <scheme val="minor"/>
    </font>
    <font>
      <sz val="10"/>
      <name val="Arial"/>
      <family val="2"/>
    </font>
    <font>
      <sz val="10"/>
      <name val="Calibri"/>
      <family val="2"/>
      <scheme val="minor"/>
    </font>
    <font>
      <b/>
      <sz val="10"/>
      <name val="Calibri"/>
      <family val="2"/>
      <scheme val="minor"/>
    </font>
    <font>
      <b/>
      <sz val="20"/>
      <name val="Calibri"/>
      <family val="2"/>
      <scheme val="minor"/>
    </font>
    <font>
      <b/>
      <sz val="20"/>
      <color theme="3"/>
      <name val="Calibri"/>
      <family val="2"/>
      <scheme val="minor"/>
    </font>
    <font>
      <b/>
      <sz val="10"/>
      <color indexed="12"/>
      <name val="Calibri"/>
      <family val="2"/>
      <scheme val="minor"/>
    </font>
    <font>
      <sz val="11"/>
      <name val="Calibri"/>
      <family val="2"/>
      <scheme val="minor"/>
    </font>
    <font>
      <sz val="10"/>
      <color theme="0"/>
      <name val="Calibri"/>
      <family val="2"/>
      <scheme val="minor"/>
    </font>
    <font>
      <b/>
      <u/>
      <sz val="10"/>
      <name val="Calibri"/>
      <family val="2"/>
      <scheme val="minor"/>
    </font>
    <font>
      <sz val="10"/>
      <color theme="5" tint="-0.249977111117893"/>
      <name val="Calibri"/>
      <family val="2"/>
      <scheme val="minor"/>
    </font>
    <font>
      <sz val="11"/>
      <color theme="5" tint="-0.249977111117893"/>
      <name val="Calibri"/>
      <family val="2"/>
      <scheme val="minor"/>
    </font>
    <font>
      <i/>
      <sz val="10"/>
      <name val="Calibri"/>
      <family val="2"/>
      <scheme val="minor"/>
    </font>
    <font>
      <b/>
      <i/>
      <sz val="10"/>
      <name val="Calibri"/>
      <family val="2"/>
      <scheme val="minor"/>
    </font>
    <font>
      <i/>
      <sz val="11"/>
      <name val="Calibri"/>
      <family val="2"/>
      <scheme val="minor"/>
    </font>
    <font>
      <b/>
      <sz val="11"/>
      <name val="Calibri"/>
      <family val="2"/>
      <scheme val="minor"/>
    </font>
    <font>
      <sz val="8"/>
      <name val="Calibri"/>
      <family val="2"/>
      <scheme val="minor"/>
    </font>
    <font>
      <b/>
      <sz val="8"/>
      <name val="Calibri"/>
      <family val="2"/>
      <scheme val="minor"/>
    </font>
    <font>
      <i/>
      <sz val="8"/>
      <name val="Calibri"/>
      <family val="2"/>
      <scheme val="minor"/>
    </font>
    <font>
      <sz val="9"/>
      <name val="Calibri"/>
      <family val="2"/>
      <scheme val="minor"/>
    </font>
    <font>
      <b/>
      <u/>
      <sz val="10"/>
      <color rgb="FFFF0000"/>
      <name val="Arial"/>
      <family val="2"/>
    </font>
    <font>
      <sz val="10"/>
      <color theme="1"/>
      <name val="Calibri"/>
      <family val="2"/>
      <scheme val="minor"/>
    </font>
    <font>
      <u/>
      <sz val="10"/>
      <color indexed="12"/>
      <name val="Arial"/>
      <family val="2"/>
    </font>
    <font>
      <i/>
      <sz val="9"/>
      <name val="Calibri"/>
      <family val="2"/>
      <scheme val="minor"/>
    </font>
    <font>
      <b/>
      <sz val="14"/>
      <name val="Calibri"/>
      <family val="2"/>
      <scheme val="minor"/>
    </font>
    <font>
      <b/>
      <sz val="14"/>
      <color theme="0"/>
      <name val="Calibri"/>
      <family val="2"/>
      <scheme val="minor"/>
    </font>
    <font>
      <sz val="14"/>
      <name val="Calibri"/>
      <family val="2"/>
      <scheme val="minor"/>
    </font>
    <font>
      <b/>
      <u/>
      <sz val="11"/>
      <color theme="1"/>
      <name val="Calibri"/>
      <family val="2"/>
      <scheme val="minor"/>
    </font>
    <font>
      <b/>
      <u/>
      <sz val="9"/>
      <color theme="1"/>
      <name val="Calibri"/>
      <family val="2"/>
      <scheme val="minor"/>
    </font>
    <font>
      <i/>
      <sz val="8"/>
      <color rgb="FFFF0000"/>
      <name val="Calibri"/>
      <family val="2"/>
      <scheme val="minor"/>
    </font>
    <font>
      <i/>
      <u/>
      <sz val="8"/>
      <name val="Calibri"/>
      <family val="2"/>
      <scheme val="minor"/>
    </font>
    <font>
      <u/>
      <sz val="11"/>
      <name val="Calibri"/>
      <family val="2"/>
      <scheme val="minor"/>
    </font>
    <font>
      <sz val="11"/>
      <color theme="0"/>
      <name val="Calibri"/>
      <family val="2"/>
      <scheme val="minor"/>
    </font>
    <font>
      <sz val="10"/>
      <color rgb="FFFF0000"/>
      <name val="Calibri"/>
      <family val="2"/>
      <scheme val="minor"/>
    </font>
    <font>
      <sz val="9"/>
      <color theme="1"/>
      <name val="Calibri"/>
      <family val="2"/>
      <scheme val="minor"/>
    </font>
    <font>
      <b/>
      <sz val="10"/>
      <color rgb="FFFF0000"/>
      <name val="Calibri"/>
      <family val="2"/>
      <scheme val="minor"/>
    </font>
    <font>
      <b/>
      <sz val="10"/>
      <color theme="1"/>
      <name val="Calibri"/>
      <family val="2"/>
      <scheme val="minor"/>
    </font>
    <font>
      <b/>
      <i/>
      <sz val="10"/>
      <color theme="1"/>
      <name val="Calibri"/>
      <family val="2"/>
      <scheme val="minor"/>
    </font>
    <font>
      <sz val="8"/>
      <color rgb="FFFF0000"/>
      <name val="Calibri"/>
      <family val="2"/>
      <scheme val="minor"/>
    </font>
    <font>
      <sz val="10"/>
      <color rgb="FFC00000"/>
      <name val="Calibri"/>
      <family val="2"/>
      <scheme val="minor"/>
    </font>
    <font>
      <sz val="11"/>
      <color rgb="FFFF0000"/>
      <name val="Calibri"/>
      <family val="2"/>
      <scheme val="minor"/>
    </font>
    <font>
      <b/>
      <sz val="11"/>
      <color theme="1"/>
      <name val="Calibri"/>
      <family val="2"/>
      <scheme val="minor"/>
    </font>
    <font>
      <sz val="11"/>
      <color rgb="FF0070C0"/>
      <name val="Calibri"/>
      <family val="2"/>
      <scheme val="minor"/>
    </font>
    <font>
      <sz val="11"/>
      <color theme="8"/>
      <name val="Calibri"/>
      <family val="2"/>
      <scheme val="minor"/>
    </font>
    <font>
      <i/>
      <sz val="8"/>
      <color theme="1"/>
      <name val="Calibri"/>
      <family val="2"/>
      <scheme val="minor"/>
    </font>
    <font>
      <b/>
      <sz val="10"/>
      <color rgb="FFC00000"/>
      <name val="Calibri"/>
      <family val="2"/>
      <scheme val="minor"/>
    </font>
    <font>
      <sz val="8"/>
      <color rgb="FF000000"/>
      <name val="Segoe UI"/>
      <family val="2"/>
    </font>
  </fonts>
  <fills count="16">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1"/>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indexed="9"/>
        <bgColor indexed="26"/>
      </patternFill>
    </fill>
    <fill>
      <patternFill patternType="solid">
        <fgColor theme="1"/>
        <bgColor indexed="59"/>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3">
    <xf numFmtId="0" fontId="0" fillId="0" borderId="0"/>
    <xf numFmtId="0" fontId="10" fillId="0" borderId="0"/>
    <xf numFmtId="0" fontId="5" fillId="0" borderId="0"/>
    <xf numFmtId="0" fontId="10" fillId="0" borderId="0" applyFill="0"/>
    <xf numFmtId="0" fontId="31" fillId="0" borderId="0" applyNumberFormat="0" applyFill="0" applyBorder="0" applyAlignment="0" applyProtection="0">
      <alignment vertical="top"/>
      <protection locked="0"/>
    </xf>
    <xf numFmtId="0" fontId="10" fillId="0" borderId="0" applyFill="0"/>
    <xf numFmtId="0" fontId="10" fillId="0" borderId="0" applyFill="0"/>
    <xf numFmtId="44" fontId="10" fillId="0" borderId="0" applyFont="0" applyFill="0" applyBorder="0" applyAlignment="0" applyProtection="0"/>
    <xf numFmtId="0" fontId="4" fillId="0" borderId="0"/>
    <xf numFmtId="0" fontId="31" fillId="0" borderId="0" applyNumberFormat="0" applyFill="0" applyBorder="0" applyAlignment="0" applyProtection="0"/>
    <xf numFmtId="0" fontId="43" fillId="0" borderId="0"/>
    <xf numFmtId="164" fontId="43" fillId="0" borderId="0" applyFont="0" applyFill="0" applyBorder="0" applyAlignment="0" applyProtection="0"/>
    <xf numFmtId="0" fontId="3" fillId="0" borderId="0"/>
  </cellStyleXfs>
  <cellXfs count="370">
    <xf numFmtId="0" fontId="0" fillId="0" borderId="0" xfId="0"/>
    <xf numFmtId="0" fontId="7" fillId="0" borderId="0" xfId="0" applyFont="1"/>
    <xf numFmtId="0" fontId="8" fillId="2" borderId="0" xfId="0" applyFont="1" applyFill="1"/>
    <xf numFmtId="0" fontId="0" fillId="2" borderId="0" xfId="0" applyFill="1"/>
    <xf numFmtId="0" fontId="9" fillId="3" borderId="1" xfId="0" applyFont="1" applyFill="1" applyBorder="1" applyAlignment="1">
      <alignment horizontal="center"/>
    </xf>
    <xf numFmtId="0" fontId="9" fillId="3" borderId="1" xfId="0" applyFont="1" applyFill="1" applyBorder="1"/>
    <xf numFmtId="165" fontId="0" fillId="0" borderId="1" xfId="0" applyNumberFormat="1" applyBorder="1" applyAlignment="1">
      <alignment horizontal="center"/>
    </xf>
    <xf numFmtId="0" fontId="0" fillId="0" borderId="1" xfId="0" applyBorder="1"/>
    <xf numFmtId="0" fontId="11" fillId="0" borderId="0" xfId="1" applyFont="1" applyAlignment="1">
      <alignment vertical="top"/>
    </xf>
    <xf numFmtId="0" fontId="11" fillId="5" borderId="3" xfId="1" applyFont="1" applyFill="1" applyBorder="1" applyAlignment="1">
      <alignment vertical="top"/>
    </xf>
    <xf numFmtId="0" fontId="11" fillId="5" borderId="4" xfId="1" applyFont="1" applyFill="1" applyBorder="1" applyAlignment="1">
      <alignment vertical="top"/>
    </xf>
    <xf numFmtId="0" fontId="11" fillId="5" borderId="5" xfId="1" applyFont="1" applyFill="1" applyBorder="1" applyAlignment="1">
      <alignment vertical="top"/>
    </xf>
    <xf numFmtId="0" fontId="13" fillId="0" borderId="0" xfId="1" applyFont="1" applyAlignment="1">
      <alignment vertical="top"/>
    </xf>
    <xf numFmtId="0" fontId="15" fillId="0" borderId="0" xfId="1" applyFont="1" applyAlignment="1">
      <alignment vertical="top"/>
    </xf>
    <xf numFmtId="0" fontId="17" fillId="6" borderId="0" xfId="1" applyFont="1" applyFill="1" applyAlignment="1">
      <alignment vertical="top"/>
    </xf>
    <xf numFmtId="0" fontId="6" fillId="6" borderId="0" xfId="1" applyFont="1" applyFill="1" applyAlignment="1">
      <alignment horizontal="left" vertical="top"/>
    </xf>
    <xf numFmtId="0" fontId="18" fillId="0" borderId="0" xfId="1" applyFont="1" applyAlignment="1">
      <alignment horizontal="left" vertical="top"/>
    </xf>
    <xf numFmtId="0" fontId="11" fillId="0" borderId="0" xfId="1" applyFont="1" applyAlignment="1">
      <alignment horizontal="left" vertical="top"/>
    </xf>
    <xf numFmtId="0" fontId="11" fillId="0" borderId="0" xfId="1" applyFont="1" applyAlignment="1" applyProtection="1">
      <alignment vertical="top"/>
      <protection locked="0"/>
    </xf>
    <xf numFmtId="0" fontId="11" fillId="0" borderId="0" xfId="1" applyFont="1" applyAlignment="1" applyProtection="1">
      <alignment horizontal="left" vertical="top"/>
      <protection locked="0"/>
    </xf>
    <xf numFmtId="0" fontId="12" fillId="0" borderId="0" xfId="1" applyFont="1" applyAlignment="1">
      <alignment vertical="top" wrapText="1"/>
    </xf>
    <xf numFmtId="0" fontId="21" fillId="0" borderId="0" xfId="1" applyFont="1" applyAlignment="1">
      <alignment vertical="top"/>
    </xf>
    <xf numFmtId="0" fontId="23" fillId="0" borderId="0" xfId="1" applyFont="1" applyAlignment="1">
      <alignment horizontal="right" vertical="top"/>
    </xf>
    <xf numFmtId="165" fontId="11" fillId="0" borderId="0" xfId="1" applyNumberFormat="1" applyFont="1" applyAlignment="1">
      <alignment horizontal="left" vertical="top"/>
    </xf>
    <xf numFmtId="0" fontId="12" fillId="0" borderId="0" xfId="1" applyFont="1" applyAlignment="1">
      <alignment vertical="top"/>
    </xf>
    <xf numFmtId="0" fontId="25" fillId="0" borderId="0" xfId="1" applyFont="1" applyAlignment="1">
      <alignment vertical="top"/>
    </xf>
    <xf numFmtId="165" fontId="12" fillId="0" borderId="0" xfId="1" applyNumberFormat="1" applyFont="1" applyAlignment="1">
      <alignment horizontal="left" vertical="top"/>
    </xf>
    <xf numFmtId="0" fontId="28" fillId="0" borderId="0" xfId="1" applyFont="1" applyAlignment="1">
      <alignment horizontal="left" vertical="top"/>
    </xf>
    <xf numFmtId="0" fontId="28" fillId="0" borderId="0" xfId="1" applyFont="1" applyAlignment="1">
      <alignment vertical="top"/>
    </xf>
    <xf numFmtId="165" fontId="25" fillId="0" borderId="0" xfId="1" applyNumberFormat="1" applyFont="1" applyAlignment="1">
      <alignment horizontal="left" vertical="top"/>
    </xf>
    <xf numFmtId="0" fontId="30" fillId="0" borderId="0" xfId="1" applyFont="1" applyAlignment="1">
      <alignment vertical="top"/>
    </xf>
    <xf numFmtId="0" fontId="11" fillId="0" borderId="0" xfId="1" quotePrefix="1" applyFont="1" applyAlignment="1">
      <alignment vertical="top"/>
    </xf>
    <xf numFmtId="2" fontId="12" fillId="0" borderId="0" xfId="1" applyNumberFormat="1" applyFont="1" applyAlignment="1">
      <alignment horizontal="left" vertical="top"/>
    </xf>
    <xf numFmtId="0" fontId="11" fillId="0" borderId="0" xfId="9" applyFont="1" applyFill="1" applyBorder="1" applyAlignment="1" applyProtection="1">
      <alignment vertical="top" wrapText="1"/>
    </xf>
    <xf numFmtId="0" fontId="9" fillId="12" borderId="1" xfId="0" applyFont="1" applyFill="1" applyBorder="1"/>
    <xf numFmtId="0" fontId="9" fillId="12" borderId="1" xfId="0" applyFont="1" applyFill="1" applyBorder="1" applyAlignment="1">
      <alignment horizontal="center"/>
    </xf>
    <xf numFmtId="0" fontId="32" fillId="0" borderId="1" xfId="1" applyFont="1" applyBorder="1" applyAlignment="1">
      <alignment vertical="top"/>
    </xf>
    <xf numFmtId="0" fontId="0" fillId="12" borderId="1" xfId="0" applyFill="1" applyBorder="1" applyAlignment="1">
      <alignment horizontal="center"/>
    </xf>
    <xf numFmtId="0" fontId="28" fillId="0" borderId="1" xfId="1" applyFont="1" applyBorder="1" applyAlignment="1">
      <alignment vertical="top"/>
    </xf>
    <xf numFmtId="0" fontId="28" fillId="0" borderId="1" xfId="1" applyFont="1" applyBorder="1" applyAlignment="1">
      <alignment horizontal="center" vertical="top"/>
    </xf>
    <xf numFmtId="0" fontId="11" fillId="0" borderId="0" xfId="1" applyFont="1" applyAlignment="1">
      <alignment vertical="top" wrapText="1"/>
    </xf>
    <xf numFmtId="0" fontId="34" fillId="7" borderId="0" xfId="1" applyFont="1" applyFill="1" applyAlignment="1">
      <alignment vertical="top"/>
    </xf>
    <xf numFmtId="0" fontId="33" fillId="7" borderId="0" xfId="1" applyFont="1" applyFill="1" applyAlignment="1">
      <alignment vertical="top"/>
    </xf>
    <xf numFmtId="0" fontId="35" fillId="0" borderId="0" xfId="1" applyFont="1" applyAlignment="1">
      <alignment vertical="top"/>
    </xf>
    <xf numFmtId="0" fontId="34" fillId="11" borderId="0" xfId="1" applyFont="1" applyFill="1" applyAlignment="1">
      <alignment vertical="top"/>
    </xf>
    <xf numFmtId="0" fontId="19" fillId="0" borderId="0" xfId="1" applyFont="1" applyAlignment="1">
      <alignment vertical="top"/>
    </xf>
    <xf numFmtId="49" fontId="34" fillId="11" borderId="0" xfId="1" applyNumberFormat="1" applyFont="1" applyFill="1" applyAlignment="1">
      <alignment vertical="top"/>
    </xf>
    <xf numFmtId="49" fontId="11" fillId="0" borderId="0" xfId="1" applyNumberFormat="1" applyFont="1" applyAlignment="1">
      <alignment vertical="top"/>
    </xf>
    <xf numFmtId="49" fontId="12" fillId="0" borderId="0" xfId="1" applyNumberFormat="1" applyFont="1" applyAlignment="1">
      <alignment horizontal="left" vertical="top"/>
    </xf>
    <xf numFmtId="0" fontId="30" fillId="0" borderId="0" xfId="1" applyFont="1" applyAlignment="1">
      <alignment horizontal="left" vertical="top"/>
    </xf>
    <xf numFmtId="0" fontId="11" fillId="0" borderId="4" xfId="1" applyFont="1" applyBorder="1" applyAlignment="1">
      <alignment vertical="top"/>
    </xf>
    <xf numFmtId="0" fontId="11" fillId="0" borderId="5" xfId="1" applyFont="1" applyBorder="1" applyAlignment="1">
      <alignment vertical="top"/>
    </xf>
    <xf numFmtId="0" fontId="11" fillId="0" borderId="10" xfId="1" applyFont="1" applyBorder="1" applyAlignment="1">
      <alignment vertical="top"/>
    </xf>
    <xf numFmtId="0" fontId="28" fillId="0" borderId="12" xfId="1" applyFont="1" applyBorder="1" applyAlignment="1">
      <alignment vertical="top"/>
    </xf>
    <xf numFmtId="0" fontId="11" fillId="0" borderId="12" xfId="1" applyFont="1" applyBorder="1" applyAlignment="1">
      <alignment vertical="top"/>
    </xf>
    <xf numFmtId="0" fontId="11" fillId="0" borderId="12" xfId="1" applyFont="1" applyBorder="1" applyAlignment="1">
      <alignment horizontal="center" vertical="top"/>
    </xf>
    <xf numFmtId="0" fontId="11" fillId="0" borderId="13" xfId="1" applyFont="1" applyBorder="1" applyAlignment="1">
      <alignment vertical="top"/>
    </xf>
    <xf numFmtId="0" fontId="11" fillId="0" borderId="0" xfId="0" applyFont="1" applyAlignment="1">
      <alignment vertical="top"/>
    </xf>
    <xf numFmtId="0" fontId="25" fillId="0" borderId="0" xfId="1" quotePrefix="1" applyFont="1" applyAlignment="1">
      <alignment vertical="top"/>
    </xf>
    <xf numFmtId="0" fontId="12" fillId="0" borderId="0" xfId="0" applyFont="1" applyAlignment="1">
      <alignment horizontal="center" vertical="top"/>
    </xf>
    <xf numFmtId="0" fontId="36" fillId="0" borderId="0" xfId="0" applyFont="1"/>
    <xf numFmtId="0" fontId="37" fillId="0" borderId="0" xfId="0" applyFont="1"/>
    <xf numFmtId="0" fontId="11" fillId="5" borderId="6" xfId="1" applyFont="1" applyFill="1" applyBorder="1" applyAlignment="1">
      <alignment vertical="top"/>
    </xf>
    <xf numFmtId="0" fontId="11" fillId="5" borderId="7" xfId="1" applyFont="1" applyFill="1" applyBorder="1" applyAlignment="1">
      <alignment vertical="top"/>
    </xf>
    <xf numFmtId="0" fontId="12" fillId="5" borderId="6" xfId="1" applyFont="1" applyFill="1" applyBorder="1" applyAlignment="1">
      <alignment horizontal="left" vertical="top"/>
    </xf>
    <xf numFmtId="0" fontId="16" fillId="0" borderId="0" xfId="2" applyFont="1" applyAlignment="1">
      <alignment vertical="top"/>
    </xf>
    <xf numFmtId="0" fontId="20" fillId="0" borderId="0" xfId="2" applyFont="1" applyAlignment="1">
      <alignment vertical="top"/>
    </xf>
    <xf numFmtId="0" fontId="23" fillId="0" borderId="0" xfId="1" applyFont="1" applyAlignment="1">
      <alignment vertical="top"/>
    </xf>
    <xf numFmtId="165" fontId="12" fillId="0" borderId="0" xfId="1" applyNumberFormat="1" applyFont="1" applyAlignment="1" applyProtection="1">
      <alignment horizontal="left" vertical="top"/>
      <protection locked="0"/>
    </xf>
    <xf numFmtId="0" fontId="24" fillId="6" borderId="0" xfId="1" applyFont="1" applyFill="1" applyAlignment="1">
      <alignment vertical="top"/>
    </xf>
    <xf numFmtId="0" fontId="6" fillId="6" borderId="0" xfId="1" applyFont="1" applyFill="1" applyAlignment="1">
      <alignment vertical="top"/>
    </xf>
    <xf numFmtId="0" fontId="24" fillId="0" borderId="0" xfId="1" applyFont="1" applyAlignment="1">
      <alignment vertical="top"/>
    </xf>
    <xf numFmtId="165" fontId="26" fillId="0" borderId="0" xfId="1" applyNumberFormat="1" applyFont="1" applyAlignment="1">
      <alignment horizontal="left" vertical="top"/>
    </xf>
    <xf numFmtId="0" fontId="27" fillId="0" borderId="0" xfId="1" applyFont="1" applyAlignment="1">
      <alignment horizontal="left" vertical="top"/>
    </xf>
    <xf numFmtId="0" fontId="25" fillId="0" borderId="0" xfId="1" applyFont="1" applyAlignment="1">
      <alignment horizontal="left" vertical="top"/>
    </xf>
    <xf numFmtId="0" fontId="12" fillId="5" borderId="7" xfId="1" applyFont="1" applyFill="1" applyBorder="1" applyAlignment="1">
      <alignment vertical="top"/>
    </xf>
    <xf numFmtId="0" fontId="11" fillId="0" borderId="3" xfId="1" applyFont="1" applyBorder="1" applyAlignment="1">
      <alignment vertical="top"/>
    </xf>
    <xf numFmtId="0" fontId="11" fillId="0" borderId="9" xfId="1" applyFont="1" applyBorder="1" applyAlignment="1">
      <alignment vertical="top"/>
    </xf>
    <xf numFmtId="0" fontId="11" fillId="0" borderId="11" xfId="1" applyFont="1" applyBorder="1" applyAlignment="1">
      <alignment vertical="top"/>
    </xf>
    <xf numFmtId="0" fontId="27" fillId="0" borderId="0" xfId="1" applyFont="1" applyAlignment="1">
      <alignment vertical="top"/>
    </xf>
    <xf numFmtId="2" fontId="26" fillId="0" borderId="0" xfId="1" applyNumberFormat="1" applyFont="1" applyAlignment="1">
      <alignment horizontal="left" vertical="top"/>
    </xf>
    <xf numFmtId="0" fontId="27" fillId="0" borderId="12" xfId="1" applyFont="1" applyBorder="1" applyAlignment="1">
      <alignment vertical="top"/>
    </xf>
    <xf numFmtId="165" fontId="25" fillId="0" borderId="0" xfId="1" applyNumberFormat="1" applyFont="1" applyAlignment="1">
      <alignment vertical="top"/>
    </xf>
    <xf numFmtId="165" fontId="27" fillId="0" borderId="0" xfId="1" applyNumberFormat="1" applyFont="1" applyAlignment="1">
      <alignment vertical="top"/>
    </xf>
    <xf numFmtId="0" fontId="38" fillId="0" borderId="12" xfId="1" applyFont="1" applyBorder="1" applyAlignment="1">
      <alignment vertical="top"/>
    </xf>
    <xf numFmtId="165" fontId="29" fillId="0" borderId="0" xfId="1" applyNumberFormat="1" applyFont="1" applyAlignment="1">
      <alignment horizontal="left" vertical="center" wrapText="1"/>
    </xf>
    <xf numFmtId="0" fontId="11" fillId="10" borderId="0" xfId="1" applyFont="1" applyFill="1" applyAlignment="1">
      <alignment vertical="top"/>
    </xf>
    <xf numFmtId="0" fontId="30" fillId="0" borderId="0" xfId="0" applyFont="1"/>
    <xf numFmtId="0" fontId="11" fillId="0" borderId="0" xfId="0" applyFont="1"/>
    <xf numFmtId="2" fontId="11" fillId="0" borderId="0" xfId="1" applyNumberFormat="1" applyFont="1" applyAlignment="1">
      <alignment horizontal="left" vertical="top"/>
    </xf>
    <xf numFmtId="2" fontId="11" fillId="0" borderId="0" xfId="1" applyNumberFormat="1" applyFont="1" applyAlignment="1">
      <alignment vertical="top"/>
    </xf>
    <xf numFmtId="49" fontId="11" fillId="0" borderId="0" xfId="1" applyNumberFormat="1" applyFont="1" applyAlignment="1">
      <alignment horizontal="left" vertical="top"/>
    </xf>
    <xf numFmtId="0" fontId="4" fillId="0" borderId="0" xfId="8" applyAlignment="1">
      <alignment vertical="top"/>
    </xf>
    <xf numFmtId="49" fontId="11" fillId="0" borderId="0" xfId="1" applyNumberFormat="1" applyFont="1" applyAlignment="1" applyProtection="1">
      <alignment horizontal="left" vertical="top"/>
      <protection locked="0"/>
    </xf>
    <xf numFmtId="0" fontId="25" fillId="10" borderId="0" xfId="1" applyFont="1" applyFill="1" applyAlignment="1">
      <alignment vertical="top"/>
    </xf>
    <xf numFmtId="165" fontId="27" fillId="0" borderId="0" xfId="1" applyNumberFormat="1" applyFont="1" applyAlignment="1">
      <alignment horizontal="left" vertical="top" wrapText="1"/>
    </xf>
    <xf numFmtId="0" fontId="12" fillId="5" borderId="1" xfId="0" applyFont="1" applyFill="1" applyBorder="1" applyAlignment="1">
      <alignment horizontal="center" vertical="top"/>
    </xf>
    <xf numFmtId="165" fontId="25" fillId="0" borderId="0" xfId="1" quotePrefix="1" applyNumberFormat="1" applyFont="1" applyAlignment="1">
      <alignment horizontal="left" vertical="top"/>
    </xf>
    <xf numFmtId="0" fontId="11" fillId="8" borderId="1" xfId="0" applyFont="1" applyFill="1" applyBorder="1" applyAlignment="1">
      <alignment horizontal="left" vertical="top"/>
    </xf>
    <xf numFmtId="0" fontId="24" fillId="7" borderId="0" xfId="1" applyFont="1" applyFill="1" applyAlignment="1">
      <alignment vertical="top"/>
    </xf>
    <xf numFmtId="0" fontId="16" fillId="0" borderId="0" xfId="1" applyFont="1" applyAlignment="1">
      <alignment vertical="top"/>
    </xf>
    <xf numFmtId="0" fontId="11" fillId="0" borderId="0" xfId="1" quotePrefix="1" applyFont="1" applyAlignment="1">
      <alignment horizontal="right" vertical="top"/>
    </xf>
    <xf numFmtId="0" fontId="12" fillId="5" borderId="1" xfId="1" applyFont="1" applyFill="1" applyBorder="1" applyAlignment="1">
      <alignment vertical="top"/>
    </xf>
    <xf numFmtId="0" fontId="11" fillId="5" borderId="1" xfId="1" applyFont="1" applyFill="1" applyBorder="1" applyAlignment="1">
      <alignment vertical="top"/>
    </xf>
    <xf numFmtId="0" fontId="11" fillId="0" borderId="1" xfId="1" applyFont="1" applyBorder="1" applyAlignment="1">
      <alignment vertical="top"/>
    </xf>
    <xf numFmtId="0" fontId="12" fillId="0" borderId="0" xfId="1" applyFont="1" applyAlignment="1">
      <alignment horizontal="right" vertical="top"/>
    </xf>
    <xf numFmtId="0" fontId="40" fillId="0" borderId="0" xfId="1" applyFont="1" applyAlignment="1">
      <alignment vertical="top"/>
    </xf>
    <xf numFmtId="0" fontId="11" fillId="0" borderId="0" xfId="0" applyFont="1" applyAlignment="1">
      <alignment horizontal="left" vertical="top"/>
    </xf>
    <xf numFmtId="0" fontId="11" fillId="0" borderId="0" xfId="1" applyFont="1" applyAlignment="1">
      <alignment vertical="center"/>
    </xf>
    <xf numFmtId="165" fontId="11" fillId="0" borderId="0" xfId="1" applyNumberFormat="1" applyFont="1" applyAlignment="1">
      <alignment horizontal="left" vertical="center"/>
    </xf>
    <xf numFmtId="0" fontId="42" fillId="0" borderId="0" xfId="1" quotePrefix="1" applyFont="1" applyAlignment="1">
      <alignment horizontal="right" vertical="top"/>
    </xf>
    <xf numFmtId="0" fontId="41" fillId="0" borderId="0" xfId="1" applyFont="1" applyAlignment="1">
      <alignment vertical="top"/>
    </xf>
    <xf numFmtId="0" fontId="12" fillId="0" borderId="0" xfId="1" applyFont="1" applyAlignment="1" applyProtection="1">
      <alignment vertical="top"/>
      <protection locked="0"/>
    </xf>
    <xf numFmtId="165" fontId="44" fillId="0" borderId="14" xfId="1" applyNumberFormat="1" applyFont="1" applyBorder="1" applyAlignment="1">
      <alignment horizontal="left" vertical="top"/>
    </xf>
    <xf numFmtId="0" fontId="11" fillId="0" borderId="15" xfId="1" applyFont="1" applyBorder="1" applyAlignment="1">
      <alignment vertical="top"/>
    </xf>
    <xf numFmtId="0" fontId="11" fillId="0" borderId="15" xfId="1" quotePrefix="1" applyFont="1" applyBorder="1" applyAlignment="1">
      <alignment vertical="top"/>
    </xf>
    <xf numFmtId="0" fontId="11" fillId="0" borderId="16" xfId="1" applyFont="1" applyBorder="1" applyAlignment="1">
      <alignment vertical="top"/>
    </xf>
    <xf numFmtId="165" fontId="11" fillId="0" borderId="17" xfId="1" applyNumberFormat="1" applyFont="1" applyBorder="1" applyAlignment="1">
      <alignment horizontal="left" vertical="top"/>
    </xf>
    <xf numFmtId="0" fontId="11" fillId="0" borderId="18" xfId="1" applyFont="1" applyBorder="1" applyAlignment="1">
      <alignment vertical="top"/>
    </xf>
    <xf numFmtId="165" fontId="11" fillId="0" borderId="19" xfId="1" applyNumberFormat="1" applyFont="1" applyBorder="1" applyAlignment="1">
      <alignment horizontal="left" vertical="top"/>
    </xf>
    <xf numFmtId="0" fontId="11" fillId="0" borderId="20" xfId="1" applyFont="1" applyBorder="1" applyAlignment="1">
      <alignment vertical="top"/>
    </xf>
    <xf numFmtId="0" fontId="11" fillId="0" borderId="20" xfId="1" quotePrefix="1" applyFont="1" applyBorder="1" applyAlignment="1">
      <alignment vertical="top"/>
    </xf>
    <xf numFmtId="0" fontId="11" fillId="0" borderId="21" xfId="1" applyFont="1" applyBorder="1" applyAlignment="1">
      <alignment vertical="top"/>
    </xf>
    <xf numFmtId="0" fontId="11" fillId="8" borderId="1" xfId="1" applyFont="1" applyFill="1" applyBorder="1" applyAlignment="1">
      <alignment vertical="top"/>
    </xf>
    <xf numFmtId="0" fontId="11" fillId="0" borderId="0" xfId="1" applyFont="1" applyAlignment="1">
      <alignment horizontal="left" vertical="top" wrapText="1"/>
    </xf>
    <xf numFmtId="49" fontId="30" fillId="0" borderId="0" xfId="1" applyNumberFormat="1" applyFont="1" applyAlignment="1">
      <alignment horizontal="left" vertical="top"/>
    </xf>
    <xf numFmtId="165" fontId="11" fillId="0" borderId="0" xfId="1" applyNumberFormat="1" applyFont="1" applyAlignment="1" applyProtection="1">
      <alignment horizontal="left" vertical="top"/>
      <protection locked="0"/>
    </xf>
    <xf numFmtId="0" fontId="11" fillId="0" borderId="0" xfId="1" applyFont="1" applyAlignment="1">
      <alignment horizontal="right" vertical="top"/>
    </xf>
    <xf numFmtId="0" fontId="45" fillId="0" borderId="0" xfId="1" applyFont="1" applyAlignment="1">
      <alignment vertical="top"/>
    </xf>
    <xf numFmtId="0" fontId="42" fillId="0" borderId="0" xfId="1" applyFont="1" applyAlignment="1">
      <alignment horizontal="right" vertical="top"/>
    </xf>
    <xf numFmtId="0" fontId="42" fillId="0" borderId="0" xfId="1" applyFont="1" applyAlignment="1">
      <alignment vertical="top"/>
    </xf>
    <xf numFmtId="0" fontId="47" fillId="0" borderId="0" xfId="1" applyFont="1" applyAlignment="1">
      <alignment vertical="top"/>
    </xf>
    <xf numFmtId="0" fontId="3" fillId="0" borderId="23" xfId="12" applyBorder="1"/>
    <xf numFmtId="0" fontId="50" fillId="0" borderId="1" xfId="12" applyFont="1" applyBorder="1" applyAlignment="1">
      <alignment horizontal="left"/>
    </xf>
    <xf numFmtId="0" fontId="3" fillId="0" borderId="23" xfId="12" applyBorder="1" applyAlignment="1">
      <alignment vertical="top"/>
    </xf>
    <xf numFmtId="0" fontId="3" fillId="0" borderId="23" xfId="12" applyBorder="1" applyAlignment="1">
      <alignment vertical="top" wrapText="1"/>
    </xf>
    <xf numFmtId="0" fontId="3" fillId="0" borderId="23" xfId="12" applyBorder="1" applyAlignment="1">
      <alignment horizontal="center" vertical="top"/>
    </xf>
    <xf numFmtId="0" fontId="3" fillId="7" borderId="23" xfId="12" applyFill="1" applyBorder="1" applyAlignment="1">
      <alignment horizontal="center" vertical="top"/>
    </xf>
    <xf numFmtId="0" fontId="3" fillId="7" borderId="23" xfId="12" applyFill="1" applyBorder="1" applyAlignment="1">
      <alignment horizontal="center"/>
    </xf>
    <xf numFmtId="0" fontId="3" fillId="0" borderId="22" xfId="12" applyBorder="1" applyAlignment="1">
      <alignment horizontal="center" vertical="top"/>
    </xf>
    <xf numFmtId="0" fontId="50" fillId="15" borderId="1" xfId="12" applyFont="1" applyFill="1" applyBorder="1" applyAlignment="1">
      <alignment horizontal="left"/>
    </xf>
    <xf numFmtId="0" fontId="50" fillId="0" borderId="2" xfId="12" applyFont="1" applyBorder="1" applyAlignment="1">
      <alignment horizontal="left"/>
    </xf>
    <xf numFmtId="0" fontId="3" fillId="0" borderId="2" xfId="12" applyBorder="1" applyAlignment="1">
      <alignment vertical="top" wrapText="1"/>
    </xf>
    <xf numFmtId="0" fontId="3" fillId="0" borderId="22" xfId="12" applyBorder="1" applyAlignment="1">
      <alignment vertical="top" wrapText="1"/>
    </xf>
    <xf numFmtId="0" fontId="3" fillId="0" borderId="0" xfId="12"/>
    <xf numFmtId="0" fontId="50" fillId="0" borderId="6" xfId="12" applyFont="1" applyBorder="1" applyAlignment="1">
      <alignment horizontal="left"/>
    </xf>
    <xf numFmtId="0" fontId="3" fillId="0" borderId="9" xfId="12" applyBorder="1" applyAlignment="1">
      <alignment vertical="top" wrapText="1"/>
    </xf>
    <xf numFmtId="0" fontId="16" fillId="0" borderId="9" xfId="12" applyFont="1" applyBorder="1"/>
    <xf numFmtId="0" fontId="3" fillId="0" borderId="10" xfId="12" applyBorder="1" applyAlignment="1">
      <alignment horizontal="center" vertical="top"/>
    </xf>
    <xf numFmtId="0" fontId="3" fillId="0" borderId="12" xfId="12" applyBorder="1"/>
    <xf numFmtId="0" fontId="50" fillId="15" borderId="22" xfId="12" applyFont="1" applyFill="1" applyBorder="1" applyAlignment="1">
      <alignment horizontal="center"/>
    </xf>
    <xf numFmtId="0" fontId="0" fillId="0" borderId="0" xfId="0" applyAlignment="1">
      <alignment horizontal="center"/>
    </xf>
    <xf numFmtId="0" fontId="3" fillId="0" borderId="22" xfId="12" applyBorder="1" applyAlignment="1">
      <alignment vertical="top"/>
    </xf>
    <xf numFmtId="0" fontId="0" fillId="0" borderId="23" xfId="0" applyBorder="1" applyAlignment="1">
      <alignment horizontal="center"/>
    </xf>
    <xf numFmtId="0" fontId="0" fillId="0" borderId="22" xfId="0" applyBorder="1" applyAlignment="1">
      <alignment horizontal="center"/>
    </xf>
    <xf numFmtId="0" fontId="3" fillId="0" borderId="23" xfId="12" applyBorder="1" applyAlignment="1">
      <alignment horizontal="left" vertical="top" wrapText="1"/>
    </xf>
    <xf numFmtId="0" fontId="3" fillId="0" borderId="23" xfId="12" applyBorder="1" applyAlignment="1">
      <alignment horizontal="left"/>
    </xf>
    <xf numFmtId="0" fontId="3" fillId="0" borderId="10" xfId="12" applyBorder="1" applyAlignment="1">
      <alignment horizontal="left"/>
    </xf>
    <xf numFmtId="0" fontId="3" fillId="0" borderId="22" xfId="12" applyBorder="1" applyAlignment="1">
      <alignment horizontal="left"/>
    </xf>
    <xf numFmtId="0" fontId="3" fillId="0" borderId="2" xfId="12" applyBorder="1" applyAlignment="1">
      <alignment horizontal="left" vertical="top" wrapText="1"/>
    </xf>
    <xf numFmtId="0" fontId="3" fillId="0" borderId="23" xfId="12" applyBorder="1" applyAlignment="1">
      <alignment horizontal="left" vertical="top"/>
    </xf>
    <xf numFmtId="0" fontId="0" fillId="0" borderId="10" xfId="0" applyBorder="1" applyAlignment="1">
      <alignment horizontal="center"/>
    </xf>
    <xf numFmtId="0" fontId="0" fillId="0" borderId="13" xfId="0" applyBorder="1" applyAlignment="1">
      <alignment horizontal="center"/>
    </xf>
    <xf numFmtId="0" fontId="50" fillId="15" borderId="1" xfId="12" applyFont="1" applyFill="1" applyBorder="1" applyAlignment="1">
      <alignment horizontal="center"/>
    </xf>
    <xf numFmtId="0" fontId="3" fillId="0" borderId="13" xfId="12" applyBorder="1" applyAlignment="1">
      <alignment horizontal="center" vertical="top"/>
    </xf>
    <xf numFmtId="0" fontId="44" fillId="0" borderId="0" xfId="1" applyFont="1" applyAlignment="1">
      <alignment vertical="top"/>
    </xf>
    <xf numFmtId="0" fontId="6" fillId="6" borderId="0" xfId="1" applyFont="1" applyFill="1" applyAlignment="1">
      <alignment horizontal="left" vertical="center"/>
    </xf>
    <xf numFmtId="165" fontId="54" fillId="0" borderId="0" xfId="1" applyNumberFormat="1" applyFont="1" applyAlignment="1">
      <alignment horizontal="left" vertical="top"/>
    </xf>
    <xf numFmtId="0" fontId="50" fillId="13" borderId="1" xfId="12" applyFont="1" applyFill="1" applyBorder="1" applyAlignment="1">
      <alignment horizontal="center"/>
    </xf>
    <xf numFmtId="0" fontId="54" fillId="0" borderId="0" xfId="1" applyFont="1" applyAlignment="1">
      <alignment vertical="top"/>
    </xf>
    <xf numFmtId="0" fontId="2" fillId="0" borderId="2" xfId="0" applyFont="1" applyBorder="1" applyAlignment="1">
      <alignment horizontal="center" vertical="center" wrapText="1"/>
    </xf>
    <xf numFmtId="0" fontId="2" fillId="13" borderId="1" xfId="0" applyFont="1" applyFill="1" applyBorder="1"/>
    <xf numFmtId="0" fontId="2" fillId="0" borderId="5" xfId="0" applyFont="1" applyBorder="1" applyAlignment="1">
      <alignment horizontal="center" vertical="center" wrapText="1"/>
    </xf>
    <xf numFmtId="0" fontId="2" fillId="0" borderId="23" xfId="0" applyFont="1" applyBorder="1" applyAlignment="1">
      <alignment vertical="center"/>
    </xf>
    <xf numFmtId="0" fontId="2" fillId="0" borderId="22" xfId="0" applyFont="1" applyBorder="1" applyAlignment="1">
      <alignment vertical="center"/>
    </xf>
    <xf numFmtId="165" fontId="11" fillId="0" borderId="0" xfId="1" applyNumberFormat="1" applyFont="1" applyFill="1" applyAlignment="1">
      <alignment horizontal="left" vertical="top"/>
    </xf>
    <xf numFmtId="0" fontId="21" fillId="0" borderId="0" xfId="1" applyFont="1" applyFill="1" applyAlignment="1">
      <alignment vertical="top"/>
    </xf>
    <xf numFmtId="0" fontId="11" fillId="0" borderId="0" xfId="1" applyFont="1" applyFill="1" applyAlignment="1">
      <alignment vertical="top"/>
    </xf>
    <xf numFmtId="0" fontId="11" fillId="0" borderId="0" xfId="1" quotePrefix="1" applyFont="1" applyBorder="1" applyAlignment="1">
      <alignment vertical="top"/>
    </xf>
    <xf numFmtId="0" fontId="11" fillId="0" borderId="0" xfId="1" applyFont="1" applyBorder="1" applyAlignment="1">
      <alignment vertical="top"/>
    </xf>
    <xf numFmtId="0" fontId="48" fillId="0" borderId="0" xfId="1" applyFont="1" applyBorder="1" applyAlignment="1">
      <alignment vertical="center"/>
    </xf>
    <xf numFmtId="0" fontId="12" fillId="0" borderId="4" xfId="1" applyFont="1" applyBorder="1" applyAlignment="1">
      <alignment vertical="top"/>
    </xf>
    <xf numFmtId="0" fontId="12" fillId="0" borderId="9" xfId="1" applyFont="1" applyBorder="1" applyAlignment="1">
      <alignment vertical="top"/>
    </xf>
    <xf numFmtId="0" fontId="30" fillId="0" borderId="3" xfId="1" applyFont="1" applyBorder="1" applyAlignment="1">
      <alignment vertical="top"/>
    </xf>
    <xf numFmtId="0" fontId="12" fillId="4" borderId="1" xfId="1" applyFont="1" applyFill="1" applyBorder="1" applyAlignment="1">
      <alignment vertical="top"/>
    </xf>
    <xf numFmtId="0" fontId="12" fillId="4" borderId="2" xfId="1" applyFont="1" applyFill="1" applyBorder="1" applyAlignment="1">
      <alignment vertical="top"/>
    </xf>
    <xf numFmtId="0" fontId="11" fillId="5" borderId="6" xfId="1" applyFont="1" applyFill="1" applyBorder="1" applyAlignment="1">
      <alignment vertical="top"/>
    </xf>
    <xf numFmtId="0" fontId="11" fillId="5" borderId="7" xfId="1" applyFont="1" applyFill="1" applyBorder="1" applyAlignment="1">
      <alignment vertical="top"/>
    </xf>
    <xf numFmtId="0" fontId="11" fillId="5" borderId="7" xfId="1" applyFont="1" applyFill="1" applyBorder="1" applyAlignment="1" applyProtection="1">
      <alignment horizontal="center" vertical="top"/>
      <protection locked="0"/>
    </xf>
    <xf numFmtId="0" fontId="11" fillId="5" borderId="8" xfId="1" applyFont="1" applyFill="1" applyBorder="1" applyAlignment="1" applyProtection="1">
      <alignment horizontal="center" vertical="top"/>
      <protection locked="0"/>
    </xf>
    <xf numFmtId="0" fontId="11" fillId="5" borderId="9" xfId="1" applyFont="1" applyFill="1" applyBorder="1" applyAlignment="1" applyProtection="1">
      <alignment vertical="top"/>
      <protection locked="0"/>
    </xf>
    <xf numFmtId="0" fontId="11" fillId="5" borderId="0" xfId="1" applyFont="1" applyFill="1" applyAlignment="1" applyProtection="1">
      <alignment vertical="top"/>
      <protection locked="0"/>
    </xf>
    <xf numFmtId="0" fontId="11" fillId="5" borderId="10" xfId="1" applyFont="1" applyFill="1" applyBorder="1" applyAlignment="1" applyProtection="1">
      <alignment vertical="top"/>
      <protection locked="0"/>
    </xf>
    <xf numFmtId="0" fontId="11" fillId="5" borderId="11" xfId="1" applyFont="1" applyFill="1" applyBorder="1" applyAlignment="1" applyProtection="1">
      <alignment vertical="top"/>
      <protection locked="0"/>
    </xf>
    <xf numFmtId="0" fontId="11" fillId="5" borderId="12" xfId="1" applyFont="1" applyFill="1" applyBorder="1" applyAlignment="1" applyProtection="1">
      <alignment vertical="top"/>
      <protection locked="0"/>
    </xf>
    <xf numFmtId="0" fontId="11" fillId="5" borderId="13" xfId="1" applyFont="1" applyFill="1" applyBorder="1" applyAlignment="1" applyProtection="1">
      <alignment vertical="top"/>
      <protection locked="0"/>
    </xf>
    <xf numFmtId="15" fontId="23" fillId="0" borderId="0" xfId="1" applyNumberFormat="1" applyFont="1" applyAlignment="1">
      <alignment horizontal="center" vertical="top"/>
    </xf>
    <xf numFmtId="0" fontId="11" fillId="8" borderId="1" xfId="1" applyFont="1" applyFill="1" applyBorder="1" applyAlignment="1" applyProtection="1">
      <alignment horizontal="center" vertical="top"/>
      <protection locked="0"/>
    </xf>
    <xf numFmtId="0" fontId="14" fillId="0" borderId="0" xfId="1" applyFont="1" applyAlignment="1">
      <alignment vertical="top"/>
    </xf>
    <xf numFmtId="0" fontId="12" fillId="5" borderId="1" xfId="1" applyFont="1" applyFill="1" applyBorder="1" applyAlignment="1">
      <alignment vertical="top"/>
    </xf>
    <xf numFmtId="0" fontId="12" fillId="5" borderId="1" xfId="1" applyFont="1" applyFill="1" applyBorder="1" applyAlignment="1">
      <alignment horizontal="center" vertical="top"/>
    </xf>
    <xf numFmtId="0" fontId="30" fillId="0" borderId="1" xfId="1" applyFont="1" applyBorder="1" applyAlignment="1" applyProtection="1">
      <alignment vertical="top" wrapText="1"/>
      <protection locked="0"/>
    </xf>
    <xf numFmtId="0" fontId="11" fillId="0" borderId="9" xfId="1" applyFont="1" applyBorder="1" applyAlignment="1" applyProtection="1">
      <alignment vertical="top" wrapText="1"/>
      <protection locked="0"/>
    </xf>
    <xf numFmtId="0" fontId="11" fillId="0" borderId="0" xfId="1" applyFont="1" applyAlignment="1" applyProtection="1">
      <alignment vertical="top"/>
      <protection locked="0"/>
    </xf>
    <xf numFmtId="0" fontId="11" fillId="0" borderId="10" xfId="1" applyFont="1" applyBorder="1" applyAlignment="1" applyProtection="1">
      <alignment vertical="top"/>
      <protection locked="0"/>
    </xf>
    <xf numFmtId="0" fontId="11" fillId="0" borderId="6" xfId="1" applyFont="1" applyBorder="1" applyAlignment="1" applyProtection="1">
      <alignment vertical="top" wrapText="1"/>
      <protection locked="0"/>
    </xf>
    <xf numFmtId="0" fontId="11" fillId="0" borderId="7" xfId="1" applyFont="1" applyBorder="1" applyAlignment="1" applyProtection="1">
      <alignment vertical="top" wrapText="1"/>
      <protection locked="0"/>
    </xf>
    <xf numFmtId="0" fontId="11" fillId="0" borderId="8" xfId="1" applyFont="1" applyBorder="1" applyAlignment="1" applyProtection="1">
      <alignment vertical="top" wrapText="1"/>
      <protection locked="0"/>
    </xf>
    <xf numFmtId="0" fontId="11" fillId="0" borderId="6" xfId="1" applyFont="1" applyBorder="1" applyAlignment="1" applyProtection="1">
      <alignment vertical="top"/>
      <protection locked="0"/>
    </xf>
    <xf numFmtId="0" fontId="11" fillId="0" borderId="7" xfId="1" applyFont="1" applyBorder="1" applyAlignment="1" applyProtection="1">
      <alignment vertical="top"/>
      <protection locked="0"/>
    </xf>
    <xf numFmtId="0" fontId="11" fillId="0" borderId="8" xfId="1" applyFont="1" applyBorder="1" applyAlignment="1" applyProtection="1">
      <alignment vertical="top"/>
      <protection locked="0"/>
    </xf>
    <xf numFmtId="0" fontId="11" fillId="8" borderId="4" xfId="1" applyFont="1" applyFill="1" applyBorder="1" applyAlignment="1" applyProtection="1">
      <alignment horizontal="center" vertical="top"/>
      <protection locked="0"/>
    </xf>
    <xf numFmtId="0" fontId="11" fillId="8" borderId="5" xfId="1" applyFont="1" applyFill="1" applyBorder="1" applyAlignment="1" applyProtection="1">
      <alignment horizontal="center" vertical="top"/>
      <protection locked="0"/>
    </xf>
    <xf numFmtId="0" fontId="30" fillId="0" borderId="0" xfId="1" applyFont="1" applyAlignment="1">
      <alignment horizontal="left" vertical="top" wrapText="1"/>
    </xf>
    <xf numFmtId="2" fontId="12" fillId="0" borderId="0" xfId="1" applyNumberFormat="1" applyFont="1" applyAlignment="1">
      <alignment horizontal="left" vertical="top"/>
    </xf>
    <xf numFmtId="0" fontId="12" fillId="0" borderId="0" xfId="1" applyFont="1" applyAlignment="1">
      <alignment vertical="top" wrapText="1"/>
    </xf>
    <xf numFmtId="0" fontId="11" fillId="8" borderId="3" xfId="1" applyFont="1" applyFill="1" applyBorder="1" applyAlignment="1" applyProtection="1">
      <alignment horizontal="left" vertical="top"/>
      <protection locked="0"/>
    </xf>
    <xf numFmtId="0" fontId="11" fillId="8" borderId="4" xfId="1" applyFont="1" applyFill="1" applyBorder="1" applyAlignment="1" applyProtection="1">
      <alignment horizontal="left" vertical="top"/>
      <protection locked="0"/>
    </xf>
    <xf numFmtId="0" fontId="11" fillId="8" borderId="5" xfId="1" applyFont="1" applyFill="1" applyBorder="1" applyAlignment="1" applyProtection="1">
      <alignment horizontal="left" vertical="top"/>
      <protection locked="0"/>
    </xf>
    <xf numFmtId="0" fontId="11" fillId="8" borderId="11" xfId="1" applyFont="1" applyFill="1" applyBorder="1" applyAlignment="1" applyProtection="1">
      <alignment horizontal="left" vertical="top"/>
      <protection locked="0"/>
    </xf>
    <xf numFmtId="0" fontId="11" fillId="8" borderId="12" xfId="1" applyFont="1" applyFill="1" applyBorder="1" applyAlignment="1" applyProtection="1">
      <alignment horizontal="left" vertical="top"/>
      <protection locked="0"/>
    </xf>
    <xf numFmtId="0" fontId="11" fillId="8" borderId="13" xfId="1" applyFont="1" applyFill="1" applyBorder="1" applyAlignment="1" applyProtection="1">
      <alignment horizontal="left" vertical="top"/>
      <protection locked="0"/>
    </xf>
    <xf numFmtId="0" fontId="11" fillId="8" borderId="6" xfId="1" applyFont="1" applyFill="1" applyBorder="1" applyAlignment="1" applyProtection="1">
      <alignment vertical="top"/>
      <protection locked="0"/>
    </xf>
    <xf numFmtId="0" fontId="11" fillId="8" borderId="7" xfId="1" applyFont="1" applyFill="1" applyBorder="1" applyAlignment="1" applyProtection="1">
      <alignment vertical="top"/>
      <protection locked="0"/>
    </xf>
    <xf numFmtId="0" fontId="11" fillId="8" borderId="8" xfId="1" applyFont="1" applyFill="1" applyBorder="1" applyAlignment="1" applyProtection="1">
      <alignment vertical="top"/>
      <protection locked="0"/>
    </xf>
    <xf numFmtId="0" fontId="12" fillId="5" borderId="6" xfId="1" applyFont="1" applyFill="1" applyBorder="1" applyAlignment="1">
      <alignment vertical="top"/>
    </xf>
    <xf numFmtId="0" fontId="12" fillId="5" borderId="7" xfId="1" applyFont="1" applyFill="1" applyBorder="1" applyAlignment="1">
      <alignment vertical="top"/>
    </xf>
    <xf numFmtId="0" fontId="12" fillId="5" borderId="8" xfId="1" applyFont="1" applyFill="1" applyBorder="1" applyAlignment="1">
      <alignment vertical="top"/>
    </xf>
    <xf numFmtId="0" fontId="11" fillId="8" borderId="1" xfId="1" applyFont="1" applyFill="1" applyBorder="1" applyAlignment="1" applyProtection="1">
      <alignment vertical="top" wrapText="1"/>
      <protection locked="0"/>
    </xf>
    <xf numFmtId="0" fontId="12" fillId="5" borderId="6" xfId="1" applyFont="1" applyFill="1" applyBorder="1" applyAlignment="1">
      <alignment horizontal="left" vertical="top"/>
    </xf>
    <xf numFmtId="0" fontId="12" fillId="5" borderId="7" xfId="1" applyFont="1" applyFill="1" applyBorder="1" applyAlignment="1">
      <alignment horizontal="left" vertical="top"/>
    </xf>
    <xf numFmtId="0" fontId="12" fillId="5" borderId="8" xfId="1" applyFont="1" applyFill="1" applyBorder="1" applyAlignment="1">
      <alignment horizontal="left" vertical="top"/>
    </xf>
    <xf numFmtId="0" fontId="53" fillId="0" borderId="0" xfId="1" applyFont="1" applyAlignment="1">
      <alignment horizontal="left" vertical="top" wrapText="1"/>
    </xf>
    <xf numFmtId="0" fontId="12" fillId="8" borderId="6" xfId="1" applyFont="1" applyFill="1" applyBorder="1" applyAlignment="1">
      <alignment horizontal="left" vertical="top" wrapText="1"/>
    </xf>
    <xf numFmtId="0" fontId="12" fillId="8" borderId="7" xfId="1" applyFont="1" applyFill="1" applyBorder="1" applyAlignment="1">
      <alignment horizontal="left" vertical="top" wrapText="1"/>
    </xf>
    <xf numFmtId="0" fontId="12" fillId="8" borderId="8" xfId="1" applyFont="1" applyFill="1" applyBorder="1" applyAlignment="1">
      <alignment horizontal="left" vertical="top" wrapText="1"/>
    </xf>
    <xf numFmtId="0" fontId="11" fillId="8" borderId="1" xfId="1" applyFont="1" applyFill="1" applyBorder="1" applyAlignment="1">
      <alignment horizontal="center" vertical="top"/>
    </xf>
    <xf numFmtId="0" fontId="12" fillId="5" borderId="3" xfId="1" applyFont="1" applyFill="1" applyBorder="1" applyAlignment="1">
      <alignment horizontal="left" vertical="top" wrapText="1"/>
    </xf>
    <xf numFmtId="0" fontId="12" fillId="5" borderId="4" xfId="1" applyFont="1" applyFill="1" applyBorder="1" applyAlignment="1">
      <alignment horizontal="left" vertical="top" wrapText="1"/>
    </xf>
    <xf numFmtId="0" fontId="12" fillId="5" borderId="5" xfId="1" applyFont="1" applyFill="1" applyBorder="1" applyAlignment="1">
      <alignment horizontal="left" vertical="top" wrapText="1"/>
    </xf>
    <xf numFmtId="0" fontId="12" fillId="5" borderId="11" xfId="1" applyFont="1" applyFill="1" applyBorder="1" applyAlignment="1">
      <alignment horizontal="left" vertical="top" wrapText="1"/>
    </xf>
    <xf numFmtId="0" fontId="12" fillId="5" borderId="12" xfId="1" applyFont="1" applyFill="1" applyBorder="1" applyAlignment="1">
      <alignment horizontal="left" vertical="top" wrapText="1"/>
    </xf>
    <xf numFmtId="0" fontId="12" fillId="5" borderId="13" xfId="1" applyFont="1" applyFill="1" applyBorder="1" applyAlignment="1">
      <alignment horizontal="left" vertical="top" wrapText="1"/>
    </xf>
    <xf numFmtId="165" fontId="27" fillId="0" borderId="0" xfId="1" applyNumberFormat="1" applyFont="1" applyAlignment="1">
      <alignment horizontal="left" vertical="top" wrapText="1"/>
    </xf>
    <xf numFmtId="0" fontId="11" fillId="8" borderId="6" xfId="1" applyFont="1" applyFill="1" applyBorder="1" applyAlignment="1" applyProtection="1">
      <alignment vertical="top" wrapText="1"/>
      <protection locked="0"/>
    </xf>
    <xf numFmtId="0" fontId="11" fillId="8" borderId="7" xfId="1" applyFont="1" applyFill="1" applyBorder="1" applyAlignment="1" applyProtection="1">
      <alignment vertical="top" wrapText="1"/>
      <protection locked="0"/>
    </xf>
    <xf numFmtId="0" fontId="11" fillId="8" borderId="8" xfId="1" applyFont="1" applyFill="1" applyBorder="1" applyAlignment="1" applyProtection="1">
      <alignment vertical="top" wrapText="1"/>
      <protection locked="0"/>
    </xf>
    <xf numFmtId="0" fontId="12" fillId="5" borderId="3" xfId="1" applyFont="1" applyFill="1" applyBorder="1" applyAlignment="1">
      <alignment vertical="top"/>
    </xf>
    <xf numFmtId="0" fontId="12" fillId="5" borderId="4" xfId="1" applyFont="1" applyFill="1" applyBorder="1" applyAlignment="1">
      <alignment vertical="top"/>
    </xf>
    <xf numFmtId="0" fontId="12" fillId="5" borderId="5" xfId="1" applyFont="1" applyFill="1" applyBorder="1" applyAlignment="1">
      <alignment vertical="top"/>
    </xf>
    <xf numFmtId="0" fontId="12" fillId="5" borderId="11" xfId="1" applyFont="1" applyFill="1" applyBorder="1" applyAlignment="1">
      <alignment vertical="top"/>
    </xf>
    <xf numFmtId="0" fontId="12" fillId="5" borderId="12" xfId="1" applyFont="1" applyFill="1" applyBorder="1" applyAlignment="1">
      <alignment vertical="top"/>
    </xf>
    <xf numFmtId="0" fontId="12" fillId="5" borderId="13" xfId="1" applyFont="1" applyFill="1" applyBorder="1" applyAlignment="1">
      <alignment vertical="top"/>
    </xf>
    <xf numFmtId="0" fontId="11" fillId="8" borderId="1" xfId="1" applyFont="1" applyFill="1" applyBorder="1" applyAlignment="1" applyProtection="1">
      <alignment vertical="top"/>
      <protection locked="0"/>
    </xf>
    <xf numFmtId="0" fontId="11" fillId="0" borderId="12" xfId="1" applyFont="1" applyBorder="1" applyAlignment="1">
      <alignment vertical="center"/>
    </xf>
    <xf numFmtId="0" fontId="12" fillId="5" borderId="6" xfId="1" applyFont="1" applyFill="1" applyBorder="1" applyAlignment="1">
      <alignment horizontal="center" vertical="top"/>
    </xf>
    <xf numFmtId="0" fontId="12" fillId="5" borderId="7" xfId="1" applyFont="1" applyFill="1" applyBorder="1" applyAlignment="1">
      <alignment horizontal="center" vertical="top"/>
    </xf>
    <xf numFmtId="0" fontId="12" fillId="5" borderId="8" xfId="1" applyFont="1" applyFill="1" applyBorder="1" applyAlignment="1">
      <alignment horizontal="center" vertical="top"/>
    </xf>
    <xf numFmtId="0" fontId="11" fillId="0" borderId="12" xfId="1" applyFont="1" applyBorder="1" applyAlignment="1">
      <alignment horizontal="left" vertical="center"/>
    </xf>
    <xf numFmtId="166" fontId="11" fillId="8" borderId="6" xfId="1" applyNumberFormat="1" applyFont="1" applyFill="1" applyBorder="1" applyAlignment="1">
      <alignment horizontal="center" vertical="top"/>
    </xf>
    <xf numFmtId="166" fontId="11" fillId="8" borderId="7" xfId="1" applyNumberFormat="1" applyFont="1" applyFill="1" applyBorder="1" applyAlignment="1">
      <alignment horizontal="center" vertical="top"/>
    </xf>
    <xf numFmtId="166" fontId="11" fillId="8" borderId="8" xfId="1" applyNumberFormat="1" applyFont="1" applyFill="1" applyBorder="1" applyAlignment="1">
      <alignment horizontal="center" vertical="top"/>
    </xf>
    <xf numFmtId="166" fontId="11" fillId="8" borderId="1" xfId="1" applyNumberFormat="1" applyFont="1" applyFill="1" applyBorder="1" applyAlignment="1">
      <alignment horizontal="center" vertical="top"/>
    </xf>
    <xf numFmtId="0" fontId="11" fillId="8" borderId="9" xfId="1" applyFont="1" applyFill="1" applyBorder="1" applyAlignment="1" applyProtection="1">
      <alignment horizontal="left" vertical="top"/>
      <protection locked="0"/>
    </xf>
    <xf numFmtId="0" fontId="11" fillId="8" borderId="0" xfId="1" applyFont="1" applyFill="1" applyBorder="1" applyAlignment="1" applyProtection="1">
      <alignment horizontal="left" vertical="top"/>
      <protection locked="0"/>
    </xf>
    <xf numFmtId="0" fontId="11" fillId="8" borderId="10" xfId="1" applyFont="1" applyFill="1" applyBorder="1" applyAlignment="1" applyProtection="1">
      <alignment horizontal="left" vertical="top"/>
      <protection locked="0"/>
    </xf>
    <xf numFmtId="0" fontId="11" fillId="8" borderId="1" xfId="1" applyFont="1" applyFill="1" applyBorder="1" applyAlignment="1">
      <alignment vertical="top"/>
    </xf>
    <xf numFmtId="0" fontId="12" fillId="5" borderId="3" xfId="1" applyFont="1" applyFill="1" applyBorder="1" applyAlignment="1">
      <alignment horizontal="center" vertical="top" wrapText="1"/>
    </xf>
    <xf numFmtId="0" fontId="12" fillId="5" borderId="4" xfId="1" applyFont="1" applyFill="1" applyBorder="1" applyAlignment="1">
      <alignment horizontal="center" vertical="top" wrapText="1"/>
    </xf>
    <xf numFmtId="0" fontId="12" fillId="5" borderId="5" xfId="1" applyFont="1" applyFill="1" applyBorder="1" applyAlignment="1">
      <alignment horizontal="center" vertical="top" wrapText="1"/>
    </xf>
    <xf numFmtId="0" fontId="12" fillId="5" borderId="11" xfId="1" applyFont="1" applyFill="1" applyBorder="1" applyAlignment="1">
      <alignment horizontal="center" vertical="top" wrapText="1"/>
    </xf>
    <xf numFmtId="0" fontId="12" fillId="5" borderId="12" xfId="1" applyFont="1" applyFill="1" applyBorder="1" applyAlignment="1">
      <alignment horizontal="center" vertical="top" wrapText="1"/>
    </xf>
    <xf numFmtId="0" fontId="12" fillId="5" borderId="13" xfId="1" applyFont="1" applyFill="1" applyBorder="1" applyAlignment="1">
      <alignment horizontal="center" vertical="top" wrapText="1"/>
    </xf>
    <xf numFmtId="0" fontId="11" fillId="8" borderId="6" xfId="1" applyFont="1" applyFill="1" applyBorder="1" applyAlignment="1">
      <alignment horizontal="center" vertical="top"/>
    </xf>
    <xf numFmtId="0" fontId="11" fillId="8" borderId="7" xfId="1" applyFont="1" applyFill="1" applyBorder="1" applyAlignment="1">
      <alignment horizontal="center" vertical="top"/>
    </xf>
    <xf numFmtId="0" fontId="11" fillId="8" borderId="8" xfId="1" applyFont="1" applyFill="1" applyBorder="1" applyAlignment="1">
      <alignment horizontal="center" vertical="top"/>
    </xf>
    <xf numFmtId="0" fontId="12" fillId="5" borderId="3" xfId="1" applyFont="1" applyFill="1" applyBorder="1" applyAlignment="1">
      <alignment horizontal="left" vertical="top"/>
    </xf>
    <xf numFmtId="0" fontId="12" fillId="5" borderId="4" xfId="1" applyFont="1" applyFill="1" applyBorder="1" applyAlignment="1">
      <alignment horizontal="left" vertical="top"/>
    </xf>
    <xf numFmtId="0" fontId="12" fillId="5" borderId="5" xfId="1" applyFont="1" applyFill="1" applyBorder="1" applyAlignment="1">
      <alignment horizontal="left" vertical="top"/>
    </xf>
    <xf numFmtId="0" fontId="12" fillId="5" borderId="9" xfId="1" applyFont="1" applyFill="1" applyBorder="1" applyAlignment="1">
      <alignment horizontal="left" vertical="top"/>
    </xf>
    <xf numFmtId="0" fontId="12" fillId="5" borderId="0" xfId="1" applyFont="1" applyFill="1" applyAlignment="1">
      <alignment horizontal="left" vertical="top"/>
    </xf>
    <xf numFmtId="0" fontId="12" fillId="5" borderId="10" xfId="1" applyFont="1" applyFill="1" applyBorder="1" applyAlignment="1">
      <alignment horizontal="left" vertical="top"/>
    </xf>
    <xf numFmtId="0" fontId="12" fillId="5" borderId="11" xfId="1" applyFont="1" applyFill="1" applyBorder="1" applyAlignment="1">
      <alignment horizontal="left" vertical="top"/>
    </xf>
    <xf numFmtId="0" fontId="12" fillId="5" borderId="12" xfId="1" applyFont="1" applyFill="1" applyBorder="1" applyAlignment="1">
      <alignment horizontal="left" vertical="top"/>
    </xf>
    <xf numFmtId="0" fontId="12" fillId="5" borderId="13" xfId="1" applyFont="1" applyFill="1" applyBorder="1" applyAlignment="1">
      <alignment horizontal="left" vertical="top"/>
    </xf>
    <xf numFmtId="0" fontId="12" fillId="5" borderId="2" xfId="1" applyFont="1" applyFill="1" applyBorder="1" applyAlignment="1">
      <alignment horizontal="center" vertical="top"/>
    </xf>
    <xf numFmtId="0" fontId="12" fillId="5" borderId="23" xfId="1" applyFont="1" applyFill="1" applyBorder="1" applyAlignment="1">
      <alignment horizontal="center" vertical="top"/>
    </xf>
    <xf numFmtId="0" fontId="12" fillId="5" borderId="22" xfId="1" applyFont="1" applyFill="1" applyBorder="1" applyAlignment="1">
      <alignment horizontal="center" vertical="top"/>
    </xf>
    <xf numFmtId="44" fontId="11" fillId="8" borderId="6" xfId="1" applyNumberFormat="1" applyFont="1" applyFill="1" applyBorder="1" applyAlignment="1">
      <alignment horizontal="center" vertical="top"/>
    </xf>
    <xf numFmtId="44" fontId="11" fillId="8" borderId="7" xfId="1" applyNumberFormat="1" applyFont="1" applyFill="1" applyBorder="1" applyAlignment="1">
      <alignment horizontal="center" vertical="top"/>
    </xf>
    <xf numFmtId="44" fontId="11" fillId="8" borderId="8" xfId="1" applyNumberFormat="1" applyFont="1" applyFill="1" applyBorder="1" applyAlignment="1">
      <alignment horizontal="center" vertical="top"/>
    </xf>
    <xf numFmtId="0" fontId="11" fillId="8" borderId="6" xfId="1" applyFont="1" applyFill="1" applyBorder="1" applyAlignment="1">
      <alignment vertical="top"/>
    </xf>
    <xf numFmtId="0" fontId="11" fillId="8" borderId="7" xfId="1" applyFont="1" applyFill="1" applyBorder="1" applyAlignment="1">
      <alignment vertical="top"/>
    </xf>
    <xf numFmtId="0" fontId="11" fillId="8" borderId="8" xfId="1" applyFont="1" applyFill="1" applyBorder="1" applyAlignment="1">
      <alignment vertical="top"/>
    </xf>
    <xf numFmtId="39" fontId="11" fillId="8" borderId="6" xfId="11" applyNumberFormat="1" applyFont="1" applyFill="1" applyBorder="1" applyAlignment="1">
      <alignment horizontal="center" vertical="top"/>
    </xf>
    <xf numFmtId="39" fontId="11" fillId="8" borderId="7" xfId="11" applyNumberFormat="1" applyFont="1" applyFill="1" applyBorder="1" applyAlignment="1">
      <alignment horizontal="center" vertical="top"/>
    </xf>
    <xf numFmtId="39" fontId="11" fillId="8" borderId="8" xfId="11" applyNumberFormat="1" applyFont="1" applyFill="1" applyBorder="1" applyAlignment="1">
      <alignment horizontal="center" vertical="top"/>
    </xf>
    <xf numFmtId="164" fontId="12" fillId="9" borderId="6" xfId="11" applyFont="1" applyFill="1" applyBorder="1" applyAlignment="1">
      <alignment vertical="top"/>
    </xf>
    <xf numFmtId="164" fontId="12" fillId="9" borderId="7" xfId="11" applyFont="1" applyFill="1" applyBorder="1" applyAlignment="1">
      <alignment vertical="top"/>
    </xf>
    <xf numFmtId="164" fontId="12" fillId="9" borderId="8" xfId="11" applyFont="1" applyFill="1" applyBorder="1" applyAlignment="1">
      <alignment vertical="top"/>
    </xf>
    <xf numFmtId="164" fontId="12" fillId="9" borderId="6" xfId="11" applyFont="1" applyFill="1" applyBorder="1" applyAlignment="1">
      <alignment horizontal="center" vertical="top"/>
    </xf>
    <xf numFmtId="164" fontId="12" fillId="9" borderId="7" xfId="11" applyFont="1" applyFill="1" applyBorder="1" applyAlignment="1">
      <alignment horizontal="center" vertical="top"/>
    </xf>
    <xf numFmtId="164" fontId="12" fillId="9" borderId="8" xfId="11" applyFont="1" applyFill="1" applyBorder="1" applyAlignment="1">
      <alignment horizontal="center" vertical="top"/>
    </xf>
    <xf numFmtId="0" fontId="12" fillId="5" borderId="9" xfId="1" applyFont="1" applyFill="1" applyBorder="1" applyAlignment="1">
      <alignment horizontal="center" vertical="top" wrapText="1"/>
    </xf>
    <xf numFmtId="0" fontId="12" fillId="5" borderId="0" xfId="1" applyFont="1" applyFill="1" applyAlignment="1">
      <alignment horizontal="center" vertical="top" wrapText="1"/>
    </xf>
    <xf numFmtId="0" fontId="12" fillId="5" borderId="10" xfId="1" applyFont="1" applyFill="1" applyBorder="1" applyAlignment="1">
      <alignment horizontal="center" vertical="top" wrapText="1"/>
    </xf>
    <xf numFmtId="0" fontId="11" fillId="8" borderId="1" xfId="1" applyFont="1" applyFill="1" applyBorder="1" applyAlignment="1">
      <alignment horizontal="left" vertical="top"/>
    </xf>
    <xf numFmtId="4" fontId="11" fillId="8" borderId="6" xfId="1" applyNumberFormat="1" applyFont="1" applyFill="1" applyBorder="1" applyAlignment="1">
      <alignment horizontal="center" vertical="top"/>
    </xf>
    <xf numFmtId="4" fontId="11" fillId="8" borderId="7" xfId="1" applyNumberFormat="1" applyFont="1" applyFill="1" applyBorder="1" applyAlignment="1">
      <alignment horizontal="center" vertical="top"/>
    </xf>
    <xf numFmtId="4" fontId="11" fillId="8" borderId="8" xfId="1" applyNumberFormat="1" applyFont="1" applyFill="1" applyBorder="1" applyAlignment="1">
      <alignment horizontal="center" vertical="top"/>
    </xf>
    <xf numFmtId="44" fontId="12" fillId="9" borderId="6" xfId="1" applyNumberFormat="1" applyFont="1" applyFill="1" applyBorder="1" applyAlignment="1">
      <alignment horizontal="center" vertical="top"/>
    </xf>
    <xf numFmtId="44" fontId="12" fillId="9" borderId="7" xfId="1" applyNumberFormat="1" applyFont="1" applyFill="1" applyBorder="1" applyAlignment="1">
      <alignment horizontal="center" vertical="top"/>
    </xf>
    <xf numFmtId="44" fontId="12" fillId="9" borderId="8" xfId="1" applyNumberFormat="1" applyFont="1" applyFill="1" applyBorder="1" applyAlignment="1">
      <alignment horizontal="center" vertical="top"/>
    </xf>
    <xf numFmtId="4" fontId="11" fillId="5" borderId="6" xfId="1" applyNumberFormat="1" applyFont="1" applyFill="1" applyBorder="1" applyAlignment="1">
      <alignment horizontal="center" vertical="top"/>
    </xf>
    <xf numFmtId="4" fontId="11" fillId="5" borderId="7" xfId="1" applyNumberFormat="1" applyFont="1" applyFill="1" applyBorder="1" applyAlignment="1">
      <alignment horizontal="center" vertical="top"/>
    </xf>
    <xf numFmtId="4" fontId="11" fillId="5" borderId="8" xfId="1" applyNumberFormat="1" applyFont="1" applyFill="1" applyBorder="1" applyAlignment="1">
      <alignment horizontal="center" vertical="top"/>
    </xf>
    <xf numFmtId="0" fontId="12" fillId="5" borderId="6" xfId="1" applyFont="1" applyFill="1" applyBorder="1" applyAlignment="1">
      <alignment horizontal="center" vertical="top" wrapText="1"/>
    </xf>
    <xf numFmtId="0" fontId="12" fillId="5" borderId="7" xfId="1" applyFont="1" applyFill="1" applyBorder="1" applyAlignment="1">
      <alignment horizontal="center" vertical="top" wrapText="1"/>
    </xf>
    <xf numFmtId="0" fontId="12" fillId="5" borderId="8" xfId="1" applyFont="1" applyFill="1" applyBorder="1" applyAlignment="1">
      <alignment horizontal="center" vertical="top" wrapText="1"/>
    </xf>
    <xf numFmtId="0" fontId="27" fillId="5" borderId="6" xfId="1" applyFont="1" applyFill="1" applyBorder="1" applyAlignment="1">
      <alignment horizontal="right" vertical="center"/>
    </xf>
    <xf numFmtId="0" fontId="27" fillId="5" borderId="7" xfId="1" applyFont="1" applyFill="1" applyBorder="1" applyAlignment="1">
      <alignment horizontal="right" vertical="center"/>
    </xf>
    <xf numFmtId="0" fontId="27" fillId="5" borderId="8" xfId="1" applyFont="1" applyFill="1" applyBorder="1" applyAlignment="1">
      <alignment horizontal="right" vertical="center"/>
    </xf>
    <xf numFmtId="0" fontId="11" fillId="0" borderId="6" xfId="1" applyFont="1" applyBorder="1" applyAlignment="1">
      <alignment vertical="top"/>
    </xf>
    <xf numFmtId="0" fontId="11" fillId="0" borderId="7" xfId="1" applyFont="1" applyBorder="1" applyAlignment="1">
      <alignment vertical="top"/>
    </xf>
    <xf numFmtId="0" fontId="11" fillId="0" borderId="8" xfId="1" applyFont="1" applyBorder="1" applyAlignment="1">
      <alignment vertical="top"/>
    </xf>
    <xf numFmtId="44" fontId="11" fillId="9" borderId="6" xfId="1" applyNumberFormat="1" applyFont="1" applyFill="1" applyBorder="1" applyAlignment="1">
      <alignment horizontal="center" vertical="top"/>
    </xf>
    <xf numFmtId="44" fontId="11" fillId="9" borderId="7" xfId="1" applyNumberFormat="1" applyFont="1" applyFill="1" applyBorder="1" applyAlignment="1">
      <alignment horizontal="center" vertical="top"/>
    </xf>
    <xf numFmtId="44" fontId="11" fillId="9" borderId="8" xfId="1" applyNumberFormat="1" applyFont="1" applyFill="1" applyBorder="1" applyAlignment="1">
      <alignment horizontal="center" vertical="top"/>
    </xf>
    <xf numFmtId="0" fontId="12" fillId="5" borderId="1" xfId="1" applyFont="1" applyFill="1" applyBorder="1" applyAlignment="1">
      <alignment horizontal="right" vertical="top"/>
    </xf>
    <xf numFmtId="0" fontId="11" fillId="0" borderId="0" xfId="1" applyFont="1" applyAlignment="1" applyProtection="1">
      <alignment horizontal="center" vertical="top" wrapText="1"/>
      <protection locked="0"/>
    </xf>
    <xf numFmtId="0" fontId="11" fillId="0" borderId="12" xfId="1" applyFont="1" applyBorder="1" applyAlignment="1" applyProtection="1">
      <alignment horizontal="center" vertical="top" wrapText="1"/>
      <protection locked="0"/>
    </xf>
    <xf numFmtId="0" fontId="11" fillId="0" borderId="4" xfId="1" applyFont="1" applyBorder="1" applyAlignment="1">
      <alignment horizontal="center" vertical="top"/>
    </xf>
    <xf numFmtId="0" fontId="11" fillId="0" borderId="0" xfId="1" applyFont="1" applyAlignment="1" applyProtection="1">
      <alignment vertical="top" wrapText="1"/>
      <protection locked="0"/>
    </xf>
    <xf numFmtId="0" fontId="12" fillId="0" borderId="0" xfId="1" applyFont="1" applyAlignment="1">
      <alignment horizontal="left" vertical="top" wrapText="1"/>
    </xf>
    <xf numFmtId="2" fontId="11" fillId="0" borderId="0" xfId="1" applyNumberFormat="1" applyFont="1" applyAlignment="1">
      <alignment horizontal="left" vertical="top"/>
    </xf>
    <xf numFmtId="0" fontId="12" fillId="5" borderId="6" xfId="1" applyFont="1" applyFill="1" applyBorder="1" applyAlignment="1">
      <alignment horizontal="left" vertical="top" wrapText="1"/>
    </xf>
    <xf numFmtId="0" fontId="12" fillId="5" borderId="7" xfId="1" applyFont="1" applyFill="1" applyBorder="1" applyAlignment="1">
      <alignment horizontal="left" vertical="top" wrapText="1"/>
    </xf>
    <xf numFmtId="0" fontId="12" fillId="5" borderId="8" xfId="1" applyFont="1" applyFill="1" applyBorder="1" applyAlignment="1">
      <alignment horizontal="left" vertical="top" wrapText="1"/>
    </xf>
    <xf numFmtId="0" fontId="11" fillId="8" borderId="1" xfId="1" applyFont="1" applyFill="1" applyBorder="1" applyAlignment="1" applyProtection="1">
      <alignment horizontal="left" vertical="top" wrapText="1"/>
      <protection locked="0"/>
    </xf>
    <xf numFmtId="0" fontId="12" fillId="5" borderId="1" xfId="1" applyFont="1" applyFill="1" applyBorder="1" applyAlignment="1">
      <alignment horizontal="left" vertical="top"/>
    </xf>
    <xf numFmtId="0" fontId="12" fillId="5" borderId="1" xfId="1" applyFont="1" applyFill="1" applyBorder="1" applyAlignment="1">
      <alignment horizontal="left" vertical="top" wrapText="1"/>
    </xf>
    <xf numFmtId="44" fontId="11" fillId="8" borderId="6" xfId="7" applyFont="1" applyFill="1" applyBorder="1" applyAlignment="1" applyProtection="1">
      <alignment vertical="top" wrapText="1"/>
      <protection locked="0"/>
    </xf>
    <xf numFmtId="44" fontId="11" fillId="8" borderId="7" xfId="7" applyFont="1" applyFill="1" applyBorder="1" applyAlignment="1" applyProtection="1">
      <alignment vertical="top" wrapText="1"/>
      <protection locked="0"/>
    </xf>
    <xf numFmtId="44" fontId="11" fillId="8" borderId="8" xfId="7" applyFont="1" applyFill="1" applyBorder="1" applyAlignment="1" applyProtection="1">
      <alignment vertical="top" wrapText="1"/>
      <protection locked="0"/>
    </xf>
    <xf numFmtId="0" fontId="11" fillId="8" borderId="6" xfId="1" applyFont="1" applyFill="1" applyBorder="1" applyAlignment="1" applyProtection="1">
      <alignment horizontal="left" vertical="top" wrapText="1"/>
      <protection locked="0"/>
    </xf>
    <xf numFmtId="0" fontId="11" fillId="8" borderId="7" xfId="1" applyFont="1" applyFill="1" applyBorder="1" applyAlignment="1" applyProtection="1">
      <alignment horizontal="left" vertical="top" wrapText="1"/>
      <protection locked="0"/>
    </xf>
    <xf numFmtId="0" fontId="11" fillId="8" borderId="8" xfId="1" applyFont="1" applyFill="1" applyBorder="1" applyAlignment="1" applyProtection="1">
      <alignment horizontal="left" vertical="top" wrapText="1"/>
      <protection locked="0"/>
    </xf>
    <xf numFmtId="0" fontId="45" fillId="13" borderId="9" xfId="0" applyFont="1" applyFill="1" applyBorder="1" applyAlignment="1" applyProtection="1">
      <alignment horizontal="left" vertical="center"/>
      <protection locked="0"/>
    </xf>
    <xf numFmtId="0" fontId="45" fillId="13" borderId="0" xfId="0" applyFont="1" applyFill="1" applyBorder="1" applyAlignment="1" applyProtection="1">
      <alignment horizontal="left" vertical="center"/>
      <protection locked="0"/>
    </xf>
    <xf numFmtId="0" fontId="30" fillId="0" borderId="0" xfId="1" applyFont="1" applyAlignment="1">
      <alignment vertical="top" wrapText="1"/>
    </xf>
    <xf numFmtId="0" fontId="11" fillId="0" borderId="0" xfId="1" applyFont="1" applyAlignment="1">
      <alignment vertical="top" wrapText="1"/>
    </xf>
    <xf numFmtId="0" fontId="28" fillId="0" borderId="0" xfId="0" applyFont="1" applyAlignment="1">
      <alignment vertical="top"/>
    </xf>
    <xf numFmtId="0" fontId="12" fillId="5" borderId="1" xfId="1" applyFont="1" applyFill="1" applyBorder="1" applyAlignment="1">
      <alignment horizontal="center" vertical="top" wrapText="1"/>
    </xf>
    <xf numFmtId="0" fontId="12" fillId="5" borderId="6" xfId="0" applyFont="1" applyFill="1" applyBorder="1" applyAlignment="1">
      <alignment horizontal="center" vertical="top"/>
    </xf>
    <xf numFmtId="0" fontId="12" fillId="5" borderId="7" xfId="0" applyFont="1" applyFill="1" applyBorder="1" applyAlignment="1">
      <alignment horizontal="center" vertical="top"/>
    </xf>
    <xf numFmtId="0" fontId="12" fillId="5" borderId="8" xfId="0" applyFont="1" applyFill="1" applyBorder="1" applyAlignment="1">
      <alignment horizontal="center" vertical="top"/>
    </xf>
    <xf numFmtId="0" fontId="21" fillId="8" borderId="6" xfId="1" applyFont="1" applyFill="1" applyBorder="1" applyAlignment="1" applyProtection="1">
      <alignment horizontal="center" vertical="top"/>
      <protection locked="0"/>
    </xf>
    <xf numFmtId="0" fontId="21" fillId="8" borderId="7" xfId="1" applyFont="1" applyFill="1" applyBorder="1" applyAlignment="1" applyProtection="1">
      <alignment horizontal="center" vertical="top"/>
      <protection locked="0"/>
    </xf>
    <xf numFmtId="0" fontId="21" fillId="8" borderId="8" xfId="1" applyFont="1" applyFill="1" applyBorder="1" applyAlignment="1" applyProtection="1">
      <alignment horizontal="center" vertical="top"/>
      <protection locked="0"/>
    </xf>
    <xf numFmtId="0" fontId="12" fillId="5" borderId="6" xfId="0" applyFont="1" applyFill="1" applyBorder="1" applyAlignment="1">
      <alignment horizontal="center" vertical="top" wrapText="1"/>
    </xf>
    <xf numFmtId="0" fontId="12" fillId="5" borderId="7" xfId="0" applyFont="1" applyFill="1" applyBorder="1" applyAlignment="1">
      <alignment horizontal="center" vertical="top" wrapText="1"/>
    </xf>
    <xf numFmtId="0" fontId="12" fillId="5" borderId="8" xfId="0" applyFont="1" applyFill="1" applyBorder="1" applyAlignment="1">
      <alignment horizontal="center" vertical="top" wrapText="1"/>
    </xf>
    <xf numFmtId="0" fontId="11" fillId="8" borderId="6" xfId="0" applyFont="1" applyFill="1" applyBorder="1" applyAlignment="1">
      <alignment horizontal="left" vertical="top"/>
    </xf>
    <xf numFmtId="0" fontId="11" fillId="8" borderId="7" xfId="0" applyFont="1" applyFill="1" applyBorder="1" applyAlignment="1">
      <alignment horizontal="left" vertical="top"/>
    </xf>
    <xf numFmtId="0" fontId="11" fillId="8" borderId="8" xfId="0" applyFont="1" applyFill="1" applyBorder="1" applyAlignment="1">
      <alignment horizontal="left" vertical="top"/>
    </xf>
    <xf numFmtId="0" fontId="7" fillId="14" borderId="6" xfId="12" applyFont="1" applyFill="1" applyBorder="1" applyAlignment="1">
      <alignment horizontal="left"/>
    </xf>
    <xf numFmtId="0" fontId="7" fillId="14" borderId="7" xfId="12" applyFont="1" applyFill="1" applyBorder="1" applyAlignment="1">
      <alignment horizontal="left"/>
    </xf>
    <xf numFmtId="0" fontId="7" fillId="14" borderId="8" xfId="12" applyFont="1" applyFill="1" applyBorder="1" applyAlignment="1">
      <alignment horizontal="left"/>
    </xf>
    <xf numFmtId="0" fontId="50" fillId="15" borderId="11" xfId="12" applyFont="1" applyFill="1" applyBorder="1" applyAlignment="1">
      <alignment horizontal="left"/>
    </xf>
    <xf numFmtId="0" fontId="50" fillId="15" borderId="12" xfId="12" applyFont="1" applyFill="1" applyBorder="1" applyAlignment="1">
      <alignment horizontal="left"/>
    </xf>
  </cellXfs>
  <cellStyles count="13">
    <cellStyle name="Currency" xfId="11" builtinId="4"/>
    <cellStyle name="Currency 2" xfId="7" xr:uid="{00000000-0005-0000-0000-000000000000}"/>
    <cellStyle name="Hyperlink 2 2" xfId="4" xr:uid="{00000000-0005-0000-0000-000001000000}"/>
    <cellStyle name="Hyperlink 2 3" xfId="9" xr:uid="{00000000-0005-0000-0000-000002000000}"/>
    <cellStyle name="Normal" xfId="0" builtinId="0"/>
    <cellStyle name="Normal 10" xfId="10" xr:uid="{00000000-0005-0000-0000-000004000000}"/>
    <cellStyle name="Normal 12" xfId="2" xr:uid="{00000000-0005-0000-0000-000005000000}"/>
    <cellStyle name="Normal 13" xfId="8" xr:uid="{00000000-0005-0000-0000-000006000000}"/>
    <cellStyle name="Normal 2" xfId="12" xr:uid="{3152BE6F-211A-4B0A-BF47-5F6046E877EF}"/>
    <cellStyle name="Normal 2 2 2" xfId="1" xr:uid="{00000000-0005-0000-0000-000007000000}"/>
    <cellStyle name="Normal 3" xfId="3" xr:uid="{00000000-0005-0000-0000-000008000000}"/>
    <cellStyle name="Normal 6" xfId="5" xr:uid="{00000000-0005-0000-0000-000009000000}"/>
    <cellStyle name="Normal 7" xfId="6"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50-EC42-11CE-9E0D-00AA006002F3}" ax:persistence="persistStreamInit" r:id="rId1"/>
</file>

<file path=xl/activeX/activeX10.xml><?xml version="1.0" encoding="utf-8"?>
<ax:ocx xmlns:ax="http://schemas.microsoft.com/office/2006/activeX" xmlns:r="http://schemas.openxmlformats.org/officeDocument/2006/relationships" ax:classid="{8BD21D50-EC42-11CE-9E0D-00AA006002F3}" ax:persistence="persistStreamInit" r:id="rId1"/>
</file>

<file path=xl/activeX/activeX11.xml><?xml version="1.0" encoding="utf-8"?>
<ax:ocx xmlns:ax="http://schemas.microsoft.com/office/2006/activeX" xmlns:r="http://schemas.openxmlformats.org/officeDocument/2006/relationships" ax:classid="{8BD21D50-EC42-11CE-9E0D-00AA006002F3}" ax:persistence="persistStreamInit" r:id="rId1"/>
</file>

<file path=xl/activeX/activeX2.xml><?xml version="1.0" encoding="utf-8"?>
<ax:ocx xmlns:ax="http://schemas.microsoft.com/office/2006/activeX" xmlns:r="http://schemas.openxmlformats.org/officeDocument/2006/relationships" ax:classid="{8BD21D50-EC42-11CE-9E0D-00AA006002F3}" ax:persistence="persistStreamInit" r:id="rId1"/>
</file>

<file path=xl/activeX/activeX3.xml><?xml version="1.0" encoding="utf-8"?>
<ax:ocx xmlns:ax="http://schemas.microsoft.com/office/2006/activeX" xmlns:r="http://schemas.openxmlformats.org/officeDocument/2006/relationships" ax:classid="{8BD21D50-EC42-11CE-9E0D-00AA006002F3}" ax:persistence="persistStreamInit" r:id="rId1"/>
</file>

<file path=xl/activeX/activeX4.xml><?xml version="1.0" encoding="utf-8"?>
<ax:ocx xmlns:ax="http://schemas.microsoft.com/office/2006/activeX" xmlns:r="http://schemas.openxmlformats.org/officeDocument/2006/relationships" ax:classid="{8BD21D50-EC42-11CE-9E0D-00AA006002F3}" ax:persistence="persistStreamInit" r:id="rId1"/>
</file>

<file path=xl/activeX/activeX5.xml><?xml version="1.0" encoding="utf-8"?>
<ax:ocx xmlns:ax="http://schemas.microsoft.com/office/2006/activeX" xmlns:r="http://schemas.openxmlformats.org/officeDocument/2006/relationships" ax:classid="{8BD21D50-EC42-11CE-9E0D-00AA006002F3}" ax:persistence="persistStreamInit" r:id="rId1"/>
</file>

<file path=xl/activeX/activeX6.xml><?xml version="1.0" encoding="utf-8"?>
<ax:ocx xmlns:ax="http://schemas.microsoft.com/office/2006/activeX" xmlns:r="http://schemas.openxmlformats.org/officeDocument/2006/relationships" ax:classid="{8BD21D50-EC42-11CE-9E0D-00AA006002F3}" ax:persistence="persistStreamInit" r:id="rId1"/>
</file>

<file path=xl/activeX/activeX7.xml><?xml version="1.0" encoding="utf-8"?>
<ax:ocx xmlns:ax="http://schemas.microsoft.com/office/2006/activeX" xmlns:r="http://schemas.openxmlformats.org/officeDocument/2006/relationships" ax:classid="{8BD21D50-EC42-11CE-9E0D-00AA006002F3}" ax:persistence="persistStreamInit" r:id="rId1"/>
</file>

<file path=xl/activeX/activeX8.xml><?xml version="1.0" encoding="utf-8"?>
<ax:ocx xmlns:ax="http://schemas.microsoft.com/office/2006/activeX" xmlns:r="http://schemas.openxmlformats.org/officeDocument/2006/relationships" ax:classid="{8BD21D50-EC42-11CE-9E0D-00AA006002F3}" ax:persistence="persistStreamInit" r:id="rId1"/>
</file>

<file path=xl/activeX/activeX9.xml><?xml version="1.0" encoding="utf-8"?>
<ax:ocx xmlns:ax="http://schemas.microsoft.com/office/2006/activeX" xmlns:r="http://schemas.openxmlformats.org/officeDocument/2006/relationships" ax:classid="{8BD21D50-EC42-11CE-9E0D-00AA006002F3}" ax:persistence="persistStreamInit" r:id="rId1"/>
</file>

<file path=xl/ctrlProps/ctrlProp1.xml><?xml version="1.0" encoding="utf-8"?>
<formControlPr xmlns="http://schemas.microsoft.com/office/spreadsheetml/2009/9/main" objectType="Radio" firstButton="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142876</xdr:rowOff>
    </xdr:from>
    <xdr:to>
      <xdr:col>5</xdr:col>
      <xdr:colOff>0</xdr:colOff>
      <xdr:row>5</xdr:row>
      <xdr:rowOff>94381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700" y="142876"/>
          <a:ext cx="971550" cy="76113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2</xdr:col>
          <xdr:colOff>6350</xdr:colOff>
          <xdr:row>40</xdr:row>
          <xdr:rowOff>44450</xdr:rowOff>
        </xdr:from>
        <xdr:to>
          <xdr:col>5</xdr:col>
          <xdr:colOff>184150</xdr:colOff>
          <xdr:row>41</xdr:row>
          <xdr:rowOff>44450</xdr:rowOff>
        </xdr:to>
        <xdr:sp macro="" textlink="">
          <xdr:nvSpPr>
            <xdr:cNvPr id="1026" name="Object 2" hidden="1">
              <a:extLst>
                <a:ext uri="{63B3BB69-23CF-44E3-9099-C40C66FF867C}">
                  <a14:compatExt spid="_x0000_s1026"/>
                </a:ext>
                <a:ext uri="{FF2B5EF4-FFF2-40B4-BE49-F238E27FC236}">
                  <a16:creationId xmlns:a16="http://schemas.microsoft.com/office/drawing/2014/main" id="{00000000-0008-0000-0200-000002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6350</xdr:colOff>
          <xdr:row>6</xdr:row>
          <xdr:rowOff>6350</xdr:rowOff>
        </xdr:from>
        <xdr:to>
          <xdr:col>3</xdr:col>
          <xdr:colOff>190500</xdr:colOff>
          <xdr:row>6</xdr:row>
          <xdr:rowOff>241300</xdr:rowOff>
        </xdr:to>
        <xdr:sp macro="" textlink="">
          <xdr:nvSpPr>
            <xdr:cNvPr id="27649" name="OptionButton21" hidden="1">
              <a:extLst>
                <a:ext uri="{63B3BB69-23CF-44E3-9099-C40C66FF867C}">
                  <a14:compatExt spid="_x0000_s27649"/>
                </a:ext>
                <a:ext uri="{FF2B5EF4-FFF2-40B4-BE49-F238E27FC236}">
                  <a16:creationId xmlns:a16="http://schemas.microsoft.com/office/drawing/2014/main" id="{00000000-0008-0000-0400-000001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6</xdr:row>
          <xdr:rowOff>6350</xdr:rowOff>
        </xdr:from>
        <xdr:to>
          <xdr:col>8</xdr:col>
          <xdr:colOff>190500</xdr:colOff>
          <xdr:row>6</xdr:row>
          <xdr:rowOff>241300</xdr:rowOff>
        </xdr:to>
        <xdr:sp macro="" textlink="">
          <xdr:nvSpPr>
            <xdr:cNvPr id="27650" name="OptionButton22" hidden="1">
              <a:extLst>
                <a:ext uri="{63B3BB69-23CF-44E3-9099-C40C66FF867C}">
                  <a14:compatExt spid="_x0000_s27650"/>
                </a:ext>
                <a:ext uri="{FF2B5EF4-FFF2-40B4-BE49-F238E27FC236}">
                  <a16:creationId xmlns:a16="http://schemas.microsoft.com/office/drawing/2014/main" id="{00000000-0008-0000-0400-000002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6</xdr:row>
          <xdr:rowOff>6350</xdr:rowOff>
        </xdr:from>
        <xdr:to>
          <xdr:col>13</xdr:col>
          <xdr:colOff>215900</xdr:colOff>
          <xdr:row>6</xdr:row>
          <xdr:rowOff>241300</xdr:rowOff>
        </xdr:to>
        <xdr:sp macro="" textlink="">
          <xdr:nvSpPr>
            <xdr:cNvPr id="27651" name="OptionButton23" hidden="1">
              <a:extLst>
                <a:ext uri="{63B3BB69-23CF-44E3-9099-C40C66FF867C}">
                  <a14:compatExt spid="_x0000_s27651"/>
                </a:ext>
                <a:ext uri="{FF2B5EF4-FFF2-40B4-BE49-F238E27FC236}">
                  <a16:creationId xmlns:a16="http://schemas.microsoft.com/office/drawing/2014/main" id="{00000000-0008-0000-0400-000003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6350</xdr:colOff>
          <xdr:row>6</xdr:row>
          <xdr:rowOff>6350</xdr:rowOff>
        </xdr:from>
        <xdr:to>
          <xdr:col>18</xdr:col>
          <xdr:colOff>190500</xdr:colOff>
          <xdr:row>6</xdr:row>
          <xdr:rowOff>241300</xdr:rowOff>
        </xdr:to>
        <xdr:sp macro="" textlink="">
          <xdr:nvSpPr>
            <xdr:cNvPr id="27652" name="OptionButton24" hidden="1">
              <a:extLst>
                <a:ext uri="{63B3BB69-23CF-44E3-9099-C40C66FF867C}">
                  <a14:compatExt spid="_x0000_s27652"/>
                </a:ext>
                <a:ext uri="{FF2B5EF4-FFF2-40B4-BE49-F238E27FC236}">
                  <a16:creationId xmlns:a16="http://schemas.microsoft.com/office/drawing/2014/main" id="{00000000-0008-0000-0400-000004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31750</xdr:colOff>
          <xdr:row>6</xdr:row>
          <xdr:rowOff>6350</xdr:rowOff>
        </xdr:from>
        <xdr:to>
          <xdr:col>23</xdr:col>
          <xdr:colOff>215900</xdr:colOff>
          <xdr:row>6</xdr:row>
          <xdr:rowOff>241300</xdr:rowOff>
        </xdr:to>
        <xdr:sp macro="" textlink="">
          <xdr:nvSpPr>
            <xdr:cNvPr id="27653" name="OptionButton25" hidden="1">
              <a:extLst>
                <a:ext uri="{63B3BB69-23CF-44E3-9099-C40C66FF867C}">
                  <a14:compatExt spid="_x0000_s27653"/>
                </a:ext>
                <a:ext uri="{FF2B5EF4-FFF2-40B4-BE49-F238E27FC236}">
                  <a16:creationId xmlns:a16="http://schemas.microsoft.com/office/drawing/2014/main" id="{00000000-0008-0000-0400-000005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7</xdr:row>
          <xdr:rowOff>6350</xdr:rowOff>
        </xdr:from>
        <xdr:to>
          <xdr:col>3</xdr:col>
          <xdr:colOff>190500</xdr:colOff>
          <xdr:row>7</xdr:row>
          <xdr:rowOff>241300</xdr:rowOff>
        </xdr:to>
        <xdr:sp macro="" textlink="">
          <xdr:nvSpPr>
            <xdr:cNvPr id="27654" name="OptionButton26" hidden="1">
              <a:extLst>
                <a:ext uri="{63B3BB69-23CF-44E3-9099-C40C66FF867C}">
                  <a14:compatExt spid="_x0000_s27654"/>
                </a:ext>
                <a:ext uri="{FF2B5EF4-FFF2-40B4-BE49-F238E27FC236}">
                  <a16:creationId xmlns:a16="http://schemas.microsoft.com/office/drawing/2014/main" id="{00000000-0008-0000-0400-000006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10</xdr:row>
          <xdr:rowOff>6350</xdr:rowOff>
        </xdr:from>
        <xdr:to>
          <xdr:col>3</xdr:col>
          <xdr:colOff>190500</xdr:colOff>
          <xdr:row>10</xdr:row>
          <xdr:rowOff>241300</xdr:rowOff>
        </xdr:to>
        <xdr:sp macro="" textlink="">
          <xdr:nvSpPr>
            <xdr:cNvPr id="27655" name="OptionButton27" hidden="1">
              <a:extLst>
                <a:ext uri="{63B3BB69-23CF-44E3-9099-C40C66FF867C}">
                  <a14:compatExt spid="_x0000_s27655"/>
                </a:ext>
                <a:ext uri="{FF2B5EF4-FFF2-40B4-BE49-F238E27FC236}">
                  <a16:creationId xmlns:a16="http://schemas.microsoft.com/office/drawing/2014/main" id="{00000000-0008-0000-0400-000007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6350</xdr:colOff>
          <xdr:row>10</xdr:row>
          <xdr:rowOff>6350</xdr:rowOff>
        </xdr:from>
        <xdr:to>
          <xdr:col>8</xdr:col>
          <xdr:colOff>190500</xdr:colOff>
          <xdr:row>10</xdr:row>
          <xdr:rowOff>241300</xdr:rowOff>
        </xdr:to>
        <xdr:sp macro="" textlink="">
          <xdr:nvSpPr>
            <xdr:cNvPr id="27656" name="OptionButton28" hidden="1">
              <a:extLst>
                <a:ext uri="{63B3BB69-23CF-44E3-9099-C40C66FF867C}">
                  <a14:compatExt spid="_x0000_s27656"/>
                </a:ext>
                <a:ext uri="{FF2B5EF4-FFF2-40B4-BE49-F238E27FC236}">
                  <a16:creationId xmlns:a16="http://schemas.microsoft.com/office/drawing/2014/main" id="{00000000-0008-0000-0400-000008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31750</xdr:colOff>
          <xdr:row>10</xdr:row>
          <xdr:rowOff>6350</xdr:rowOff>
        </xdr:from>
        <xdr:to>
          <xdr:col>13</xdr:col>
          <xdr:colOff>215900</xdr:colOff>
          <xdr:row>10</xdr:row>
          <xdr:rowOff>241300</xdr:rowOff>
        </xdr:to>
        <xdr:sp macro="" textlink="">
          <xdr:nvSpPr>
            <xdr:cNvPr id="27657" name="OptionButton29" hidden="1">
              <a:extLst>
                <a:ext uri="{63B3BB69-23CF-44E3-9099-C40C66FF867C}">
                  <a14:compatExt spid="_x0000_s27657"/>
                </a:ext>
                <a:ext uri="{FF2B5EF4-FFF2-40B4-BE49-F238E27FC236}">
                  <a16:creationId xmlns:a16="http://schemas.microsoft.com/office/drawing/2014/main" id="{00000000-0008-0000-0400-000009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31750</xdr:colOff>
          <xdr:row>19</xdr:row>
          <xdr:rowOff>6350</xdr:rowOff>
        </xdr:from>
        <xdr:to>
          <xdr:col>3</xdr:col>
          <xdr:colOff>215900</xdr:colOff>
          <xdr:row>19</xdr:row>
          <xdr:rowOff>241300</xdr:rowOff>
        </xdr:to>
        <xdr:sp macro="" textlink="">
          <xdr:nvSpPr>
            <xdr:cNvPr id="27661" name="OptionButton213" hidden="1">
              <a:extLst>
                <a:ext uri="{63B3BB69-23CF-44E3-9099-C40C66FF867C}">
                  <a14:compatExt spid="_x0000_s27661"/>
                </a:ext>
                <a:ext uri="{FF2B5EF4-FFF2-40B4-BE49-F238E27FC236}">
                  <a16:creationId xmlns:a16="http://schemas.microsoft.com/office/drawing/2014/main" id="{00000000-0008-0000-0400-00000D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31750</xdr:colOff>
          <xdr:row>19</xdr:row>
          <xdr:rowOff>6350</xdr:rowOff>
        </xdr:from>
        <xdr:to>
          <xdr:col>8</xdr:col>
          <xdr:colOff>215900</xdr:colOff>
          <xdr:row>19</xdr:row>
          <xdr:rowOff>241300</xdr:rowOff>
        </xdr:to>
        <xdr:sp macro="" textlink="">
          <xdr:nvSpPr>
            <xdr:cNvPr id="27662" name="OptionButton214" hidden="1">
              <a:extLst>
                <a:ext uri="{63B3BB69-23CF-44E3-9099-C40C66FF867C}">
                  <a14:compatExt spid="_x0000_s27662"/>
                </a:ext>
                <a:ext uri="{FF2B5EF4-FFF2-40B4-BE49-F238E27FC236}">
                  <a16:creationId xmlns:a16="http://schemas.microsoft.com/office/drawing/2014/main" id="{00000000-0008-0000-0400-00000E6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184150</xdr:colOff>
          <xdr:row>10</xdr:row>
          <xdr:rowOff>31750</xdr:rowOff>
        </xdr:from>
        <xdr:to>
          <xdr:col>3</xdr:col>
          <xdr:colOff>196850</xdr:colOff>
          <xdr:row>10</xdr:row>
          <xdr:rowOff>222250</xdr:rowOff>
        </xdr:to>
        <xdr:sp macro="" textlink="">
          <xdr:nvSpPr>
            <xdr:cNvPr id="27668" name="Option Button 20" hidden="1">
              <a:extLst>
                <a:ext uri="{63B3BB69-23CF-44E3-9099-C40C66FF867C}">
                  <a14:compatExt spid="_x0000_s27668"/>
                </a:ext>
                <a:ext uri="{FF2B5EF4-FFF2-40B4-BE49-F238E27FC236}">
                  <a16:creationId xmlns:a16="http://schemas.microsoft.com/office/drawing/2014/main" id="{00000000-0008-0000-0400-00001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SG" sz="800" b="0" i="0" u="none" strike="noStrike" baseline="0">
                  <a:solidFill>
                    <a:srgbClr val="000000"/>
                  </a:solidFill>
                  <a:latin typeface="Segoe UI"/>
                  <a:cs typeface="Segoe UI"/>
                </a:rPr>
                <a:t>   </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ccprod.sharepoint.com/sites/STB-IncentivePolicy-MST/Shared%20Documents/Grant%20Review/Grant%20Review%20(half-yearly)%20Nov%202022/Application%20Form/STB_BEiS4%20Application%20Form_EC_Nov2022-BAS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ntranet-hive.stb.gov.sg/Users/stb_lydiak/AppData/Local/Microsoft/Windows/Temporary%20Internet%20Files/Content.Outlook/4KUIF73Q/Application%20Form-%20TIP-iT_4%20Apr%2013.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gccprod.sharepoint.com/sites/STB-IncentivePolicy-MST/Shared%20Documents/Grant%20Review/Grant%20Review%20(half-yearly)%20Nov%202022/Base%20templates/Application%20forms/GMS_BEiS_Approval%20Paper%20Template%20v15Aug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ntranet-hive.stb.gov.sg/Documents%20and%20Settings/ltveide/Local%20Settings/Temporary%20Internet%20Files/OLK65/Mega%20Events%20Incentive%20Application%20form_v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gccprod.sharepoint.com/Users/stb_peggylai/Documents/Projects/IP/Grant%20Templates/BEIS/BEiS3/TR%20Estimator/BEiS%20TR%20estimator%202020%20(for%20BTMI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Instructions"/>
      <sheetName val="1. Applicant Info"/>
      <sheetName val="2A. Project Details I"/>
      <sheetName val="2B. Project Details II"/>
      <sheetName val="3. Declaration (Applicant)"/>
      <sheetName val="Validation"/>
      <sheetName val="Ref"/>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PART 1"/>
      <sheetName val="PART 2"/>
      <sheetName val="PART 3A -Employee Upgrading"/>
      <sheetName val="PART 3B -TalentLEadership "/>
      <sheetName val="PART 4"/>
      <sheetName val="PART 5"/>
      <sheetName val="PART 6"/>
      <sheetName val="Annex A- Details of trainee"/>
      <sheetName val="Sheet3"/>
      <sheetName val="Ref"/>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
      <sheetName val="Validation (to lock and hide)"/>
      <sheetName val="Change Log"/>
      <sheetName val="Read me"/>
      <sheetName val="Index Page"/>
      <sheetName val="1. Project Information"/>
      <sheetName val="1.1 Key Project Changes"/>
      <sheetName val="2. Proj Eligibility (BuildFoun)"/>
      <sheetName val="2. Proj Eligibility (AC)"/>
      <sheetName val="2. Proj Eligibility (M&amp;I)"/>
      <sheetName val="2. Proj Eligibility (Exhib)"/>
      <sheetName val="2. Proj Eligibility (TC)"/>
      <sheetName val="3. KPI &amp; Disburse (BuildFoundn)"/>
      <sheetName val="3. KPI &amp; Disburse (AC)"/>
      <sheetName val="3. KPI &amp; Disburse (AC) No VA"/>
      <sheetName val="3. KPI &amp; Disburse (TC)"/>
      <sheetName val="3. KPI &amp; Disburse (TC)No VA"/>
      <sheetName val="3. KPI &amp; Disburse (Exhib)"/>
      <sheetName val="3. KPI &amp; Disburse (Exhib)No VA"/>
      <sheetName val="3. KPI &amp; Disburse (M&amp;I)"/>
      <sheetName val="3. KPI &amp; Disburse (M&amp;I) No VA"/>
      <sheetName val="Annex A.1 (Backgrd Info)"/>
      <sheetName val="Annex A.2 (Financial Ratio)"/>
      <sheetName val="Annex B (Proj Eval)"/>
      <sheetName val="Annex C (QC Table)"/>
      <sheetName val="Annex D (Disb Docs)"/>
      <sheetName val="Annex E (TR Estimator)"/>
      <sheetName val="Annex F (Others)"/>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Updates"/>
      <sheetName val="Instructions"/>
      <sheetName val="Useful Notes"/>
      <sheetName val="PART I"/>
      <sheetName val="PART II"/>
      <sheetName val="PART III"/>
      <sheetName val="STB's Use IA Worksheet"/>
      <sheetName val="Project Indicators"/>
      <sheetName val="Variables"/>
      <sheetName val="Import"/>
      <sheetName val="Import-Batch"/>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lines"/>
      <sheetName val="CoR list"/>
      <sheetName val="Summary (DIY)"/>
      <sheetName val="TR_Estimator(CE)"/>
      <sheetName val="TR_Estimator(M)"/>
      <sheetName val="TR_Estimator(I)"/>
      <sheetName val="TR_Estimator(B2C)"/>
      <sheetName val="Working =&gt; "/>
      <sheetName val="2019-2032"/>
      <sheetName val="2018"/>
      <sheetName val="2017"/>
      <sheetName val="FV sheet(2019OVS)"/>
      <sheetName val="2018OVS"/>
      <sheetName val="2017OVS"/>
      <sheetName val="Ref List"/>
      <sheetName val="2019 CPI"/>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7" Type="http://schemas.openxmlformats.org/officeDocument/2006/relationships/image" Target="../media/image1.emf"/><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oleObject" Target="../embeddings/oleObject1.bin"/><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8" Type="http://schemas.openxmlformats.org/officeDocument/2006/relationships/control" Target="../activeX/activeX4.xml"/><Relationship Id="rId13" Type="http://schemas.openxmlformats.org/officeDocument/2006/relationships/control" Target="../activeX/activeX8.xml"/><Relationship Id="rId3" Type="http://schemas.openxmlformats.org/officeDocument/2006/relationships/vmlDrawing" Target="../drawings/vmlDrawing2.v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trlProp" Target="../ctrlProps/ctrlProp1.xml"/><Relationship Id="rId2" Type="http://schemas.openxmlformats.org/officeDocument/2006/relationships/drawing" Target="../drawings/drawing2.xml"/><Relationship Id="rId16" Type="http://schemas.openxmlformats.org/officeDocument/2006/relationships/control" Target="../activeX/activeX11.xml"/><Relationship Id="rId1" Type="http://schemas.openxmlformats.org/officeDocument/2006/relationships/printerSettings" Target="../printerSettings/printerSettings10.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3.emf"/><Relationship Id="rId15" Type="http://schemas.openxmlformats.org/officeDocument/2006/relationships/control" Target="../activeX/activeX10.xml"/><Relationship Id="rId10" Type="http://schemas.openxmlformats.org/officeDocument/2006/relationships/image" Target="../media/image4.emf"/><Relationship Id="rId4" Type="http://schemas.openxmlformats.org/officeDocument/2006/relationships/control" Target="../activeX/activeX1.xml"/><Relationship Id="rId9" Type="http://schemas.openxmlformats.org/officeDocument/2006/relationships/control" Target="../activeX/activeX5.xml"/><Relationship Id="rId14" Type="http://schemas.openxmlformats.org/officeDocument/2006/relationships/control" Target="../activeX/activeX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2">
    <tabColor theme="1"/>
  </sheetPr>
  <dimension ref="A1:D21"/>
  <sheetViews>
    <sheetView showGridLines="0" workbookViewId="0">
      <selection activeCell="B30" sqref="B30"/>
    </sheetView>
  </sheetViews>
  <sheetFormatPr defaultRowHeight="12" x14ac:dyDescent="0.3"/>
  <cols>
    <col min="1" max="1" width="10.109375" customWidth="1"/>
    <col min="2" max="2" width="16.6640625" customWidth="1"/>
    <col min="3" max="3" width="56.6640625" customWidth="1"/>
    <col min="4" max="4" width="18.6640625" customWidth="1"/>
  </cols>
  <sheetData>
    <row r="1" spans="1:4" ht="18.5" x14ac:dyDescent="0.45">
      <c r="A1" s="1" t="s">
        <v>0</v>
      </c>
    </row>
    <row r="3" spans="1:4" ht="15.5" x14ac:dyDescent="0.35">
      <c r="A3" s="2" t="s">
        <v>1</v>
      </c>
      <c r="B3" s="3"/>
      <c r="C3" s="3"/>
    </row>
    <row r="5" spans="1:4" x14ac:dyDescent="0.3">
      <c r="A5" s="4" t="s">
        <v>2</v>
      </c>
      <c r="B5" s="4" t="s">
        <v>3</v>
      </c>
      <c r="C5" s="5" t="s">
        <v>4</v>
      </c>
      <c r="D5" s="5" t="s">
        <v>5</v>
      </c>
    </row>
    <row r="6" spans="1:4" x14ac:dyDescent="0.3">
      <c r="A6" s="6">
        <v>1</v>
      </c>
      <c r="B6" s="7"/>
      <c r="C6" s="7"/>
      <c r="D6" s="7"/>
    </row>
    <row r="7" spans="1:4" x14ac:dyDescent="0.3">
      <c r="A7" s="7"/>
      <c r="B7" s="7"/>
      <c r="C7" s="7"/>
      <c r="D7" s="7"/>
    </row>
    <row r="8" spans="1:4" x14ac:dyDescent="0.3">
      <c r="A8" s="7"/>
      <c r="B8" s="7"/>
      <c r="C8" s="7"/>
      <c r="D8" s="7"/>
    </row>
    <row r="9" spans="1:4" x14ac:dyDescent="0.3">
      <c r="A9" s="7"/>
      <c r="B9" s="7"/>
      <c r="C9" s="7"/>
      <c r="D9" s="7"/>
    </row>
    <row r="10" spans="1:4" x14ac:dyDescent="0.3">
      <c r="A10" s="7"/>
      <c r="B10" s="7"/>
      <c r="C10" s="7"/>
      <c r="D10" s="7"/>
    </row>
    <row r="11" spans="1:4" x14ac:dyDescent="0.3">
      <c r="A11" s="7"/>
      <c r="B11" s="7"/>
      <c r="C11" s="7"/>
      <c r="D11" s="7"/>
    </row>
    <row r="12" spans="1:4" x14ac:dyDescent="0.3">
      <c r="A12" s="7"/>
      <c r="B12" s="7"/>
      <c r="C12" s="7"/>
      <c r="D12" s="7"/>
    </row>
    <row r="13" spans="1:4" x14ac:dyDescent="0.3">
      <c r="A13" s="7"/>
      <c r="B13" s="7"/>
      <c r="C13" s="7"/>
      <c r="D13" s="7"/>
    </row>
    <row r="14" spans="1:4" x14ac:dyDescent="0.3">
      <c r="A14" s="7"/>
      <c r="B14" s="7"/>
      <c r="C14" s="7"/>
      <c r="D14" s="7"/>
    </row>
    <row r="15" spans="1:4" x14ac:dyDescent="0.3">
      <c r="A15" s="7"/>
      <c r="B15" s="7"/>
      <c r="C15" s="7"/>
      <c r="D15" s="7"/>
    </row>
    <row r="16" spans="1:4" x14ac:dyDescent="0.3">
      <c r="A16" s="7"/>
      <c r="B16" s="7"/>
      <c r="C16" s="7"/>
      <c r="D16" s="7"/>
    </row>
    <row r="17" spans="1:4" x14ac:dyDescent="0.3">
      <c r="A17" s="7"/>
      <c r="B17" s="7"/>
      <c r="C17" s="7"/>
      <c r="D17" s="7"/>
    </row>
    <row r="18" spans="1:4" x14ac:dyDescent="0.3">
      <c r="A18" s="7"/>
      <c r="B18" s="7"/>
      <c r="C18" s="7"/>
      <c r="D18" s="7"/>
    </row>
    <row r="21" spans="1:4" ht="15.5" x14ac:dyDescent="0.35">
      <c r="A21" s="2" t="s">
        <v>6</v>
      </c>
      <c r="B21" s="3"/>
      <c r="C21" s="3"/>
    </row>
  </sheetData>
  <customSheetViews>
    <customSheetView guid="{6782B1AF-6BD4-4B8F-BE12-2AEFCBC8520D}" showGridLines="0" state="hidden">
      <selection activeCell="B30" sqref="B30"/>
      <pageMargins left="0" right="0" top="0" bottom="0" header="0" footer="0"/>
      <pageSetup paperSize="9" orientation="portrait" verticalDpi="597" r:id="rId1"/>
    </customSheetView>
    <customSheetView guid="{CEEE037A-BFC9-42F7-B8DC-C09315D226CF}" showGridLines="0" state="hidden">
      <selection activeCell="B30" sqref="B30"/>
      <pageMargins left="0" right="0" top="0" bottom="0" header="0" footer="0"/>
      <pageSetup paperSize="9" orientation="portrait" verticalDpi="597" r:id="rId2"/>
    </customSheetView>
  </customSheetViews>
  <pageMargins left="0.7" right="0.7" top="0.75" bottom="0.75" header="0.3" footer="0.3"/>
  <pageSetup paperSize="9" orientation="portrait" verticalDpi="597"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1"/>
  <dimension ref="A2:AE45"/>
  <sheetViews>
    <sheetView showGridLines="0" tabSelected="1" zoomScaleNormal="100" zoomScaleSheetLayoutView="70" workbookViewId="0">
      <selection activeCell="Q39" sqref="Q39"/>
    </sheetView>
  </sheetViews>
  <sheetFormatPr defaultColWidth="9.33203125" defaultRowHeight="12.75" customHeight="1" x14ac:dyDescent="0.3"/>
  <cols>
    <col min="1" max="31" width="4.33203125" style="8" customWidth="1"/>
    <col min="32" max="16384" width="9.33203125" style="8"/>
  </cols>
  <sheetData>
    <row r="2" spans="1:31" ht="13" x14ac:dyDescent="0.3">
      <c r="Q2" s="184" t="s">
        <v>8</v>
      </c>
      <c r="R2" s="184"/>
      <c r="S2" s="184"/>
      <c r="T2" s="184"/>
      <c r="U2" s="184"/>
      <c r="V2" s="185"/>
      <c r="W2" s="185"/>
      <c r="X2" s="185"/>
      <c r="Y2" s="185"/>
      <c r="Z2" s="185"/>
      <c r="AA2" s="185"/>
      <c r="AB2" s="185"/>
      <c r="AC2" s="185"/>
      <c r="AD2" s="185"/>
    </row>
    <row r="3" spans="1:31" ht="12.75" customHeight="1" x14ac:dyDescent="0.3">
      <c r="Q3" s="9" t="s">
        <v>9</v>
      </c>
      <c r="R3" s="10"/>
      <c r="S3" s="10"/>
      <c r="T3" s="10"/>
      <c r="U3" s="11"/>
      <c r="V3" s="186" t="s">
        <v>10</v>
      </c>
      <c r="W3" s="187"/>
      <c r="X3" s="187"/>
      <c r="Y3" s="187"/>
      <c r="Z3" s="188"/>
      <c r="AA3" s="188"/>
      <c r="AB3" s="188"/>
      <c r="AC3" s="188"/>
      <c r="AD3" s="189"/>
    </row>
    <row r="4" spans="1:31" ht="13" x14ac:dyDescent="0.3">
      <c r="Q4" s="190"/>
      <c r="R4" s="191"/>
      <c r="S4" s="191"/>
      <c r="T4" s="191"/>
      <c r="U4" s="192"/>
      <c r="V4" s="62" t="s">
        <v>11</v>
      </c>
      <c r="W4" s="63"/>
      <c r="X4" s="63"/>
      <c r="Y4" s="63"/>
      <c r="Z4" s="188"/>
      <c r="AA4" s="188"/>
      <c r="AB4" s="188"/>
      <c r="AC4" s="188"/>
      <c r="AD4" s="189"/>
    </row>
    <row r="5" spans="1:31" ht="13" x14ac:dyDescent="0.3">
      <c r="Q5" s="193"/>
      <c r="R5" s="194"/>
      <c r="S5" s="194"/>
      <c r="T5" s="194"/>
      <c r="U5" s="195"/>
      <c r="V5" s="62" t="s">
        <v>12</v>
      </c>
      <c r="W5" s="63"/>
      <c r="X5" s="63"/>
      <c r="Y5" s="63"/>
      <c r="Z5" s="188"/>
      <c r="AA5" s="188"/>
      <c r="AB5" s="188"/>
      <c r="AC5" s="188"/>
      <c r="AD5" s="189"/>
    </row>
    <row r="7" spans="1:31" s="12" customFormat="1" ht="24.75" customHeight="1" x14ac:dyDescent="0.3">
      <c r="B7" s="198" t="s">
        <v>13</v>
      </c>
      <c r="C7" s="198"/>
      <c r="D7" s="198"/>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row>
    <row r="8" spans="1:31" s="12" customFormat="1" ht="24.75" customHeight="1" x14ac:dyDescent="0.3">
      <c r="B8" s="198" t="s">
        <v>14</v>
      </c>
      <c r="C8" s="198"/>
      <c r="D8" s="198"/>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row>
    <row r="9" spans="1:31" s="12" customFormat="1" ht="24.75" customHeight="1" x14ac:dyDescent="0.3">
      <c r="B9" s="198" t="s">
        <v>15</v>
      </c>
      <c r="C9" s="198"/>
      <c r="D9" s="198"/>
      <c r="E9" s="198"/>
      <c r="F9" s="198"/>
      <c r="G9" s="198"/>
      <c r="H9" s="198"/>
      <c r="I9" s="198"/>
      <c r="J9" s="198"/>
      <c r="K9" s="198"/>
      <c r="L9" s="198"/>
      <c r="M9" s="198"/>
      <c r="N9" s="198"/>
      <c r="O9" s="198"/>
      <c r="P9" s="198"/>
      <c r="Q9" s="198"/>
      <c r="R9" s="198"/>
      <c r="S9" s="198"/>
      <c r="T9" s="198"/>
      <c r="U9" s="198"/>
      <c r="V9" s="198"/>
      <c r="W9" s="198"/>
      <c r="X9" s="198"/>
      <c r="Y9" s="198"/>
      <c r="Z9" s="198"/>
      <c r="AA9" s="198"/>
      <c r="AB9" s="198"/>
      <c r="AC9" s="198"/>
      <c r="AD9" s="198"/>
    </row>
    <row r="10" spans="1:31" ht="14.5" x14ac:dyDescent="0.3">
      <c r="B10" s="13"/>
      <c r="X10" s="21"/>
      <c r="Y10" s="21"/>
      <c r="Z10" s="67"/>
      <c r="AA10" s="22"/>
      <c r="AB10" s="196"/>
      <c r="AC10" s="196"/>
      <c r="AD10" s="196"/>
    </row>
    <row r="11" spans="1:31" ht="14.5" x14ac:dyDescent="0.3">
      <c r="A11" s="14"/>
      <c r="B11" s="15" t="s">
        <v>16</v>
      </c>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row>
    <row r="12" spans="1:31" ht="13" x14ac:dyDescent="0.3">
      <c r="B12" s="16"/>
    </row>
    <row r="13" spans="1:31" ht="14.5" x14ac:dyDescent="0.3">
      <c r="B13" s="17">
        <v>1</v>
      </c>
      <c r="C13" s="8" t="s">
        <v>17</v>
      </c>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row>
    <row r="14" spans="1:31" ht="14.5" x14ac:dyDescent="0.3">
      <c r="B14" s="17"/>
      <c r="C14" s="8" t="s">
        <v>18</v>
      </c>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row>
    <row r="15" spans="1:31" ht="14.5" x14ac:dyDescent="0.3">
      <c r="B15" s="17"/>
      <c r="C15" s="45"/>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row>
    <row r="16" spans="1:31" ht="13" x14ac:dyDescent="0.3">
      <c r="B16" s="17">
        <v>2</v>
      </c>
      <c r="C16" s="8" t="s">
        <v>19</v>
      </c>
    </row>
    <row r="17" spans="2:30" ht="13" x14ac:dyDescent="0.3">
      <c r="B17" s="17"/>
      <c r="C17" s="8" t="s">
        <v>20</v>
      </c>
    </row>
    <row r="18" spans="2:30" ht="13" x14ac:dyDescent="0.3">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row>
    <row r="19" spans="2:30" ht="13" x14ac:dyDescent="0.3">
      <c r="B19" s="17">
        <v>3</v>
      </c>
      <c r="C19" s="8" t="s">
        <v>21</v>
      </c>
    </row>
    <row r="20" spans="2:30" ht="13" x14ac:dyDescent="0.3">
      <c r="B20" s="17"/>
      <c r="C20" s="31" t="s">
        <v>22</v>
      </c>
    </row>
    <row r="21" spans="2:30" ht="13" x14ac:dyDescent="0.3">
      <c r="B21" s="17"/>
      <c r="C21" s="31" t="s">
        <v>23</v>
      </c>
    </row>
    <row r="22" spans="2:30" ht="13" x14ac:dyDescent="0.3">
      <c r="B22" s="17"/>
    </row>
    <row r="23" spans="2:30" ht="13" x14ac:dyDescent="0.3">
      <c r="B23" s="17">
        <v>4</v>
      </c>
      <c r="C23" s="8" t="s">
        <v>24</v>
      </c>
    </row>
    <row r="24" spans="2:30" ht="13" x14ac:dyDescent="0.3">
      <c r="B24" s="17"/>
      <c r="C24" s="8" t="s">
        <v>25</v>
      </c>
    </row>
    <row r="25" spans="2:30" ht="13" x14ac:dyDescent="0.3">
      <c r="B25" s="17"/>
    </row>
    <row r="26" spans="2:30" ht="12.75" customHeight="1" x14ac:dyDescent="0.3">
      <c r="B26" s="17">
        <v>5</v>
      </c>
      <c r="C26" s="8" t="s">
        <v>26</v>
      </c>
    </row>
    <row r="27" spans="2:30" ht="13" x14ac:dyDescent="0.3">
      <c r="B27" s="17"/>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row>
    <row r="28" spans="2:30" ht="12.75" customHeight="1" x14ac:dyDescent="0.3">
      <c r="B28" s="17">
        <v>6</v>
      </c>
      <c r="C28" s="8" t="s">
        <v>27</v>
      </c>
    </row>
    <row r="29" spans="2:30" ht="13" x14ac:dyDescent="0.3">
      <c r="B29" s="17"/>
    </row>
    <row r="30" spans="2:30" ht="13" x14ac:dyDescent="0.3">
      <c r="B30" s="17"/>
      <c r="C30" s="199" t="s">
        <v>28</v>
      </c>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199"/>
      <c r="AB30" s="200" t="s">
        <v>29</v>
      </c>
      <c r="AC30" s="200"/>
      <c r="AD30" s="200"/>
    </row>
    <row r="31" spans="2:30" s="18" customFormat="1" ht="34.25" customHeight="1" x14ac:dyDescent="0.3">
      <c r="B31" s="19"/>
      <c r="C31" s="201" t="s">
        <v>30</v>
      </c>
      <c r="D31" s="201"/>
      <c r="E31" s="201"/>
      <c r="F31" s="201"/>
      <c r="G31" s="201"/>
      <c r="H31" s="201"/>
      <c r="I31" s="201"/>
      <c r="J31" s="201"/>
      <c r="K31" s="201"/>
      <c r="L31" s="201"/>
      <c r="M31" s="201"/>
      <c r="N31" s="201"/>
      <c r="O31" s="201"/>
      <c r="P31" s="201"/>
      <c r="Q31" s="201"/>
      <c r="R31" s="201"/>
      <c r="S31" s="201"/>
      <c r="T31" s="201"/>
      <c r="U31" s="201"/>
      <c r="V31" s="201"/>
      <c r="W31" s="201"/>
      <c r="X31" s="201"/>
      <c r="Y31" s="201"/>
      <c r="Z31" s="201"/>
      <c r="AA31" s="201"/>
      <c r="AB31" s="197" t="s">
        <v>31</v>
      </c>
      <c r="AC31" s="197"/>
      <c r="AD31" s="197"/>
    </row>
    <row r="32" spans="2:30" s="18" customFormat="1" ht="32.15" customHeight="1" x14ac:dyDescent="0.3">
      <c r="B32" s="19"/>
      <c r="C32" s="202" t="s">
        <v>32</v>
      </c>
      <c r="D32" s="203"/>
      <c r="E32" s="203"/>
      <c r="F32" s="203"/>
      <c r="G32" s="203"/>
      <c r="H32" s="203"/>
      <c r="I32" s="203"/>
      <c r="J32" s="203"/>
      <c r="K32" s="203"/>
      <c r="L32" s="203"/>
      <c r="M32" s="203"/>
      <c r="N32" s="203"/>
      <c r="O32" s="203"/>
      <c r="P32" s="203"/>
      <c r="Q32" s="203"/>
      <c r="R32" s="203"/>
      <c r="S32" s="203"/>
      <c r="T32" s="203"/>
      <c r="U32" s="203"/>
      <c r="V32" s="203"/>
      <c r="W32" s="203"/>
      <c r="X32" s="203"/>
      <c r="Y32" s="203"/>
      <c r="Z32" s="203"/>
      <c r="AA32" s="204"/>
      <c r="AB32" s="211" t="s">
        <v>31</v>
      </c>
      <c r="AC32" s="211"/>
      <c r="AD32" s="212"/>
    </row>
    <row r="33" spans="2:30" s="18" customFormat="1" ht="29.15" customHeight="1" x14ac:dyDescent="0.3">
      <c r="B33" s="19"/>
      <c r="C33" s="205" t="s">
        <v>33</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7"/>
      <c r="AB33" s="197" t="s">
        <v>31</v>
      </c>
      <c r="AC33" s="197"/>
      <c r="AD33" s="197"/>
    </row>
    <row r="34" spans="2:30" s="18" customFormat="1" ht="15" customHeight="1" x14ac:dyDescent="0.3">
      <c r="B34" s="19"/>
      <c r="C34" s="208" t="s">
        <v>34</v>
      </c>
      <c r="D34" s="209"/>
      <c r="E34" s="209"/>
      <c r="F34" s="209"/>
      <c r="G34" s="209"/>
      <c r="H34" s="209"/>
      <c r="I34" s="209"/>
      <c r="J34" s="209"/>
      <c r="K34" s="209"/>
      <c r="L34" s="209"/>
      <c r="M34" s="209"/>
      <c r="N34" s="209"/>
      <c r="O34" s="209"/>
      <c r="P34" s="209"/>
      <c r="Q34" s="209"/>
      <c r="R34" s="209"/>
      <c r="S34" s="209"/>
      <c r="T34" s="209"/>
      <c r="U34" s="209"/>
      <c r="V34" s="209"/>
      <c r="W34" s="209"/>
      <c r="X34" s="209"/>
      <c r="Y34" s="209"/>
      <c r="Z34" s="209"/>
      <c r="AA34" s="210"/>
      <c r="AB34" s="197" t="s">
        <v>31</v>
      </c>
      <c r="AC34" s="197"/>
      <c r="AD34" s="197"/>
    </row>
    <row r="35" spans="2:30" s="18" customFormat="1" ht="15" customHeight="1" x14ac:dyDescent="0.3">
      <c r="B35" s="19"/>
      <c r="C35" s="208" t="s">
        <v>35</v>
      </c>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10"/>
      <c r="AB35" s="197" t="s">
        <v>31</v>
      </c>
      <c r="AC35" s="197"/>
      <c r="AD35" s="197"/>
    </row>
    <row r="36" spans="2:30" s="18" customFormat="1" ht="15" customHeight="1" x14ac:dyDescent="0.3">
      <c r="B36" s="19"/>
      <c r="C36" s="208" t="s">
        <v>36</v>
      </c>
      <c r="D36" s="209"/>
      <c r="E36" s="209"/>
      <c r="F36" s="209"/>
      <c r="G36" s="209"/>
      <c r="H36" s="209"/>
      <c r="I36" s="209"/>
      <c r="J36" s="209"/>
      <c r="K36" s="209"/>
      <c r="L36" s="209"/>
      <c r="M36" s="209"/>
      <c r="N36" s="209"/>
      <c r="O36" s="209"/>
      <c r="P36" s="209"/>
      <c r="Q36" s="209"/>
      <c r="R36" s="209"/>
      <c r="S36" s="209"/>
      <c r="T36" s="209"/>
      <c r="U36" s="209"/>
      <c r="V36" s="209"/>
      <c r="W36" s="209"/>
      <c r="X36" s="209"/>
      <c r="Y36" s="209"/>
      <c r="Z36" s="209"/>
      <c r="AA36" s="210"/>
      <c r="AB36" s="197" t="s">
        <v>31</v>
      </c>
      <c r="AC36" s="197"/>
      <c r="AD36" s="197"/>
    </row>
    <row r="37" spans="2:30" s="18" customFormat="1" ht="15" customHeight="1" x14ac:dyDescent="0.3">
      <c r="B37" s="19"/>
      <c r="C37" s="208"/>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10"/>
      <c r="AB37" s="197" t="s">
        <v>31</v>
      </c>
      <c r="AC37" s="197"/>
      <c r="AD37" s="197"/>
    </row>
    <row r="38" spans="2:30" s="18" customFormat="1" ht="15" customHeight="1" x14ac:dyDescent="0.3">
      <c r="B38" s="19"/>
      <c r="C38" s="208" t="s">
        <v>37</v>
      </c>
      <c r="D38" s="209"/>
      <c r="E38" s="209"/>
      <c r="F38" s="209"/>
      <c r="G38" s="209"/>
      <c r="H38" s="209"/>
      <c r="I38" s="209"/>
      <c r="J38" s="209"/>
      <c r="K38" s="209"/>
      <c r="L38" s="209"/>
      <c r="M38" s="209"/>
      <c r="N38" s="209"/>
      <c r="O38" s="209"/>
      <c r="P38" s="209"/>
      <c r="Q38" s="209"/>
      <c r="R38" s="209"/>
      <c r="S38" s="209"/>
      <c r="T38" s="209"/>
      <c r="U38" s="209"/>
      <c r="V38" s="209"/>
      <c r="W38" s="209"/>
      <c r="X38" s="209"/>
      <c r="Y38" s="209"/>
      <c r="Z38" s="209"/>
      <c r="AA38" s="210"/>
      <c r="AB38" s="197" t="s">
        <v>31</v>
      </c>
      <c r="AC38" s="197"/>
      <c r="AD38" s="197"/>
    </row>
    <row r="39" spans="2:30" s="18" customFormat="1" ht="15" customHeight="1" x14ac:dyDescent="0.3">
      <c r="B39" s="19"/>
    </row>
    <row r="40" spans="2:30" s="30" customFormat="1" ht="28.65" customHeight="1" x14ac:dyDescent="0.3">
      <c r="B40" s="49">
        <v>7</v>
      </c>
      <c r="C40" s="213" t="s">
        <v>38</v>
      </c>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row>
    <row r="41" spans="2:30" ht="58.4" customHeight="1" x14ac:dyDescent="0.3">
      <c r="B41" s="17"/>
      <c r="C41" s="124"/>
      <c r="D41" s="124"/>
      <c r="E41" s="124"/>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row>
    <row r="42" spans="2:30" ht="15" customHeight="1" x14ac:dyDescent="0.3">
      <c r="B42" s="17"/>
    </row>
    <row r="43" spans="2:30" s="18" customFormat="1" ht="15" customHeight="1" x14ac:dyDescent="0.3">
      <c r="B43" s="19">
        <v>8</v>
      </c>
      <c r="C43" s="18" t="s">
        <v>39</v>
      </c>
    </row>
    <row r="44" spans="2:30" s="18" customFormat="1" ht="15" customHeight="1" x14ac:dyDescent="0.3">
      <c r="B44" s="19"/>
      <c r="C44" s="112" t="s">
        <v>40</v>
      </c>
    </row>
    <row r="45" spans="2:30" s="18" customFormat="1" ht="15" customHeight="1" x14ac:dyDescent="0.3">
      <c r="B45" s="19"/>
    </row>
  </sheetData>
  <sheetProtection algorithmName="SHA-512" hashValue="bLeJPfbsnx6w9qnzzaaJM24ivxHlZDNA2Rfw1n74+xjbUwWkFrCKSeihmTnTxMir+FE5IIk4LmIyy2e7Xh1Lug==" saltValue="hDPuK8gGN5VLi3hvvO5zUQ==" spinCount="100000" sheet="1" formatCells="0" insertRows="0" selectLockedCells="1"/>
  <customSheetViews>
    <customSheetView guid="{6782B1AF-6BD4-4B8F-BE12-2AEFCBC8520D}" scale="115" showPageBreaks="1" showGridLines="0" fitToPage="1" printArea="1" hiddenRows="1">
      <selection activeCell="C35" sqref="C35:AC35"/>
      <pageMargins left="0" right="0" top="0" bottom="0" header="0" footer="0"/>
      <pageSetup paperSize="9" scale="80" firstPageNumber="0" fitToHeight="0" orientation="portrait" horizontalDpi="300" verticalDpi="300" r:id="rId1"/>
      <headerFooter scaleWithDoc="0" alignWithMargins="0">
        <oddFooter>&amp;C&amp;"Calibri,Bold"&amp;F</oddFooter>
      </headerFooter>
    </customSheetView>
    <customSheetView guid="{CEEE037A-BFC9-42F7-B8DC-C09315D226CF}" scale="115" showPageBreaks="1" showGridLines="0" fitToPage="1" printArea="1" hiddenRows="1" topLeftCell="A4">
      <selection activeCell="AH9" sqref="AH9"/>
      <pageMargins left="0" right="0" top="0" bottom="0" header="0" footer="0"/>
      <pageSetup paperSize="9" scale="80" firstPageNumber="0" fitToHeight="0" orientation="portrait" horizontalDpi="300" verticalDpi="300" r:id="rId2"/>
      <headerFooter scaleWithDoc="0" alignWithMargins="0">
        <oddFooter>&amp;C&amp;"Calibri,Bold"&amp;F</oddFooter>
      </headerFooter>
    </customSheetView>
  </customSheetViews>
  <mergeCells count="29">
    <mergeCell ref="C40:AD40"/>
    <mergeCell ref="AB36:AD36"/>
    <mergeCell ref="AB37:AD37"/>
    <mergeCell ref="AB38:AD38"/>
    <mergeCell ref="AB33:AD33"/>
    <mergeCell ref="C38:AA38"/>
    <mergeCell ref="C36:AA36"/>
    <mergeCell ref="C37:AA37"/>
    <mergeCell ref="AB35:AD35"/>
    <mergeCell ref="C35:AA35"/>
    <mergeCell ref="AB10:AD10"/>
    <mergeCell ref="AB34:AD34"/>
    <mergeCell ref="AB31:AD31"/>
    <mergeCell ref="B7:AD7"/>
    <mergeCell ref="B8:AD8"/>
    <mergeCell ref="B9:AD9"/>
    <mergeCell ref="C30:AA30"/>
    <mergeCell ref="AB30:AD30"/>
    <mergeCell ref="C31:AA31"/>
    <mergeCell ref="C32:AA32"/>
    <mergeCell ref="C33:AA33"/>
    <mergeCell ref="C34:AA34"/>
    <mergeCell ref="AB32:AD32"/>
    <mergeCell ref="Q2:AD2"/>
    <mergeCell ref="V3:Y3"/>
    <mergeCell ref="Z3:AD3"/>
    <mergeCell ref="Q4:U5"/>
    <mergeCell ref="Z4:AD4"/>
    <mergeCell ref="Z5:AD5"/>
  </mergeCells>
  <dataValidations disablePrompts="1" count="1">
    <dataValidation type="list" allowBlank="1" showInputMessage="1" showErrorMessage="1" sqref="AC31:AD31 AB33:AD38 AB31:AB32" xr:uid="{00000000-0002-0000-0200-000000000000}">
      <formula1>Yes_No</formula1>
    </dataValidation>
  </dataValidations>
  <pageMargins left="0.70866141732283505" right="0.70866141732283505" top="0.74803149606299202" bottom="0.74803149606299202" header="0.31496062992126" footer="0.31496062992126"/>
  <pageSetup paperSize="9" scale="66" firstPageNumber="0" fitToHeight="0" orientation="portrait" r:id="rId3"/>
  <headerFooter>
    <oddHeader>&amp;CSingapore Tourism Board
Kickstart Fund (KF)</oddHeader>
    <oddFooter>&amp;L[Ver. 15.2.23]&amp;CRestricted, Sensitive Normal&amp;RPg &amp;P of &amp;N</oddFooter>
  </headerFooter>
  <drawing r:id="rId4"/>
  <legacyDrawing r:id="rId5"/>
  <oleObjects>
    <mc:AlternateContent xmlns:mc="http://schemas.openxmlformats.org/markup-compatibility/2006">
      <mc:Choice Requires="x14">
        <oleObject progId="Adobe Acrobat Document" dvAspect="DVASPECT_ICON" shapeId="1026" r:id="rId6">
          <objectPr defaultSize="0" autoPict="0" r:id="rId7">
            <anchor moveWithCells="1">
              <from>
                <xdr:col>2</xdr:col>
                <xdr:colOff>6350</xdr:colOff>
                <xdr:row>40</xdr:row>
                <xdr:rowOff>44450</xdr:rowOff>
              </from>
              <to>
                <xdr:col>5</xdr:col>
                <xdr:colOff>184150</xdr:colOff>
                <xdr:row>41</xdr:row>
                <xdr:rowOff>44450</xdr:rowOff>
              </to>
            </anchor>
          </objectPr>
        </oleObject>
      </mc:Choice>
      <mc:Fallback>
        <oleObject progId="Adobe Acrobat Document" dvAspect="DVASPECT_ICON" shapeId="1026" r:id="rId6"/>
      </mc:Fallback>
    </mc:AlternateContent>
  </oleObjec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1"/>
  <dimension ref="A1:AN65"/>
  <sheetViews>
    <sheetView showGridLines="0" zoomScaleNormal="100" zoomScaleSheetLayoutView="115" workbookViewId="0">
      <selection activeCell="V83" sqref="V83"/>
    </sheetView>
  </sheetViews>
  <sheetFormatPr defaultColWidth="4.33203125" defaultRowHeight="12.75" customHeight="1" x14ac:dyDescent="0.3"/>
  <cols>
    <col min="1" max="1" width="4.33203125" style="8" customWidth="1"/>
    <col min="2" max="2" width="4.33203125" style="23" customWidth="1"/>
    <col min="3" max="32" width="4.33203125" style="8" customWidth="1"/>
    <col min="33" max="16384" width="4.33203125" style="8"/>
  </cols>
  <sheetData>
    <row r="1" spans="1:31" s="43" customFormat="1" ht="18.5" x14ac:dyDescent="0.3">
      <c r="A1" s="42"/>
      <c r="B1" s="41" t="s">
        <v>41</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row>
    <row r="2" spans="1:31" s="71" customFormat="1" ht="33" customHeight="1" x14ac:dyDescent="0.3">
      <c r="A2" s="69"/>
      <c r="B2" s="166" t="s">
        <v>42</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row>
    <row r="3" spans="1:31" ht="6" customHeight="1" x14ac:dyDescent="0.3">
      <c r="B3" s="100"/>
      <c r="C3" s="106"/>
      <c r="D3" s="106"/>
      <c r="E3" s="106"/>
      <c r="F3" s="106"/>
      <c r="G3" s="106"/>
      <c r="H3" s="106"/>
      <c r="I3" s="106"/>
      <c r="J3" s="106"/>
      <c r="K3" s="106"/>
      <c r="L3" s="106"/>
      <c r="M3" s="106"/>
      <c r="N3" s="106"/>
    </row>
    <row r="4" spans="1:31" ht="5.4" customHeight="1" x14ac:dyDescent="0.3">
      <c r="B4" s="100"/>
      <c r="C4" s="106"/>
      <c r="D4" s="106"/>
      <c r="E4" s="106"/>
      <c r="F4" s="106"/>
      <c r="G4" s="106"/>
      <c r="H4" s="106"/>
      <c r="I4" s="106"/>
      <c r="J4" s="106"/>
      <c r="K4" s="106"/>
      <c r="L4" s="106"/>
      <c r="M4" s="106"/>
      <c r="N4" s="106"/>
    </row>
    <row r="5" spans="1:31" ht="6" customHeight="1" x14ac:dyDescent="0.3"/>
    <row r="6" spans="1:31" ht="13" x14ac:dyDescent="0.3">
      <c r="A6" s="129"/>
      <c r="B6" s="214" t="s">
        <v>43</v>
      </c>
      <c r="C6" s="214"/>
      <c r="D6" s="24" t="s">
        <v>44</v>
      </c>
      <c r="M6" s="222"/>
      <c r="N6" s="223"/>
      <c r="O6" s="223"/>
      <c r="P6" s="223"/>
      <c r="Q6" s="223"/>
      <c r="R6" s="223"/>
      <c r="S6" s="223"/>
      <c r="T6" s="223"/>
      <c r="U6" s="223"/>
      <c r="V6" s="223"/>
      <c r="W6" s="223"/>
      <c r="X6" s="223"/>
      <c r="Y6" s="223"/>
      <c r="Z6" s="223"/>
      <c r="AA6" s="223"/>
      <c r="AB6" s="223"/>
      <c r="AC6" s="223"/>
      <c r="AD6" s="224"/>
    </row>
    <row r="7" spans="1:31" ht="13" x14ac:dyDescent="0.3">
      <c r="A7" s="130"/>
    </row>
    <row r="8" spans="1:31" ht="13" x14ac:dyDescent="0.3">
      <c r="A8" s="129"/>
      <c r="B8" s="214" t="s">
        <v>45</v>
      </c>
      <c r="C8" s="214"/>
      <c r="D8" s="24" t="s">
        <v>46</v>
      </c>
      <c r="M8" s="222"/>
      <c r="N8" s="223"/>
      <c r="O8" s="223"/>
      <c r="P8" s="223"/>
      <c r="Q8" s="223"/>
      <c r="R8" s="223"/>
      <c r="S8" s="223"/>
      <c r="T8" s="223"/>
      <c r="U8" s="223"/>
      <c r="V8" s="223"/>
      <c r="W8" s="223"/>
      <c r="X8" s="223"/>
      <c r="Y8" s="223"/>
      <c r="Z8" s="223"/>
      <c r="AA8" s="223"/>
      <c r="AB8" s="223"/>
      <c r="AC8" s="223"/>
      <c r="AD8" s="224"/>
    </row>
    <row r="9" spans="1:31" s="25" customFormat="1" ht="10.5" x14ac:dyDescent="0.3">
      <c r="A9" s="131"/>
      <c r="B9" s="72"/>
      <c r="C9" s="72"/>
      <c r="D9" s="73" t="s">
        <v>47</v>
      </c>
      <c r="E9" s="73"/>
      <c r="F9" s="73"/>
      <c r="G9" s="73"/>
      <c r="H9" s="73"/>
      <c r="I9" s="73"/>
      <c r="J9" s="73"/>
      <c r="K9" s="73"/>
      <c r="L9" s="73"/>
      <c r="M9" s="73"/>
      <c r="N9" s="74"/>
      <c r="O9" s="74"/>
      <c r="P9" s="74"/>
    </row>
    <row r="10" spans="1:31" ht="13" x14ac:dyDescent="0.3">
      <c r="A10" s="130"/>
    </row>
    <row r="11" spans="1:31" ht="13" x14ac:dyDescent="0.3">
      <c r="A11" s="129"/>
      <c r="B11" s="214" t="s">
        <v>48</v>
      </c>
      <c r="C11" s="214"/>
      <c r="D11" s="24" t="s">
        <v>49</v>
      </c>
      <c r="M11" s="222"/>
      <c r="N11" s="223"/>
      <c r="O11" s="223"/>
      <c r="P11" s="223"/>
      <c r="Q11" s="223"/>
      <c r="R11" s="223"/>
      <c r="S11" s="223"/>
      <c r="T11" s="223"/>
      <c r="U11" s="223"/>
      <c r="V11" s="223"/>
      <c r="W11" s="223"/>
      <c r="X11" s="223"/>
      <c r="Y11" s="223"/>
      <c r="Z11" s="223"/>
      <c r="AA11" s="223"/>
      <c r="AB11" s="223"/>
      <c r="AC11" s="223"/>
      <c r="AD11" s="224"/>
    </row>
    <row r="12" spans="1:31" ht="13" x14ac:dyDescent="0.3"/>
    <row r="13" spans="1:31" ht="13" x14ac:dyDescent="0.3">
      <c r="B13" s="214" t="s">
        <v>50</v>
      </c>
      <c r="C13" s="214"/>
      <c r="D13" s="215" t="s">
        <v>51</v>
      </c>
      <c r="E13" s="215"/>
      <c r="F13" s="215"/>
      <c r="G13" s="215"/>
      <c r="H13" s="215"/>
      <c r="I13" s="215"/>
      <c r="J13" s="215"/>
      <c r="K13" s="215"/>
      <c r="M13" s="216"/>
      <c r="N13" s="217"/>
      <c r="O13" s="217"/>
      <c r="P13" s="217"/>
      <c r="Q13" s="217"/>
      <c r="R13" s="217"/>
      <c r="S13" s="217"/>
      <c r="T13" s="217"/>
      <c r="U13" s="217"/>
      <c r="V13" s="217"/>
      <c r="W13" s="217"/>
      <c r="X13" s="217"/>
      <c r="Y13" s="217"/>
      <c r="Z13" s="217"/>
      <c r="AA13" s="217"/>
      <c r="AB13" s="217"/>
      <c r="AC13" s="217"/>
      <c r="AD13" s="218"/>
    </row>
    <row r="14" spans="1:31" ht="13" x14ac:dyDescent="0.3">
      <c r="B14" s="32"/>
      <c r="C14" s="32"/>
      <c r="D14" s="79" t="s">
        <v>52</v>
      </c>
      <c r="E14" s="20"/>
      <c r="F14" s="20"/>
      <c r="G14" s="20"/>
      <c r="H14" s="20"/>
      <c r="I14" s="20"/>
      <c r="J14" s="20"/>
      <c r="K14" s="20"/>
      <c r="M14" s="219"/>
      <c r="N14" s="220"/>
      <c r="O14" s="220"/>
      <c r="P14" s="220"/>
      <c r="Q14" s="220"/>
      <c r="R14" s="220"/>
      <c r="S14" s="220"/>
      <c r="T14" s="220"/>
      <c r="U14" s="220"/>
      <c r="V14" s="220"/>
      <c r="W14" s="220"/>
      <c r="X14" s="220"/>
      <c r="Y14" s="220"/>
      <c r="Z14" s="220"/>
      <c r="AA14" s="220"/>
      <c r="AB14" s="220"/>
      <c r="AC14" s="220"/>
      <c r="AD14" s="221"/>
    </row>
    <row r="15" spans="1:31" ht="13" x14ac:dyDescent="0.3">
      <c r="B15" s="26"/>
      <c r="D15" s="24"/>
    </row>
    <row r="16" spans="1:31" ht="13" x14ac:dyDescent="0.3">
      <c r="B16" s="214" t="s">
        <v>53</v>
      </c>
      <c r="C16" s="214"/>
      <c r="D16" s="24" t="s">
        <v>54</v>
      </c>
    </row>
    <row r="17" spans="1:30" ht="13" x14ac:dyDescent="0.3">
      <c r="B17" s="8"/>
      <c r="D17" s="229" t="s">
        <v>55</v>
      </c>
      <c r="E17" s="230"/>
      <c r="F17" s="230"/>
      <c r="G17" s="230"/>
      <c r="H17" s="230"/>
      <c r="I17" s="230"/>
      <c r="J17" s="230"/>
      <c r="K17" s="230"/>
      <c r="L17" s="230"/>
      <c r="M17" s="230"/>
      <c r="N17" s="230"/>
      <c r="O17" s="230"/>
      <c r="P17" s="230"/>
      <c r="Q17" s="230"/>
      <c r="R17" s="231"/>
      <c r="S17" s="225" t="s">
        <v>56</v>
      </c>
      <c r="T17" s="226"/>
      <c r="U17" s="226"/>
      <c r="V17" s="226"/>
      <c r="W17" s="226"/>
      <c r="X17" s="226"/>
      <c r="Y17" s="226"/>
      <c r="Z17" s="226"/>
      <c r="AA17" s="226"/>
      <c r="AB17" s="226"/>
      <c r="AC17" s="226"/>
      <c r="AD17" s="227"/>
    </row>
    <row r="18" spans="1:30" s="18" customFormat="1" ht="13" x14ac:dyDescent="0.3">
      <c r="B18" s="68"/>
      <c r="C18" s="129"/>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row>
    <row r="19" spans="1:30" s="18" customFormat="1" ht="13" x14ac:dyDescent="0.3">
      <c r="B19" s="68"/>
      <c r="C19" s="6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row>
    <row r="20" spans="1:30" s="18" customFormat="1" ht="13" x14ac:dyDescent="0.3">
      <c r="B20" s="68"/>
      <c r="C20" s="68"/>
      <c r="D20" s="244"/>
      <c r="E20" s="245"/>
      <c r="F20" s="245"/>
      <c r="G20" s="245"/>
      <c r="H20" s="245"/>
      <c r="I20" s="245"/>
      <c r="J20" s="245"/>
      <c r="K20" s="245"/>
      <c r="L20" s="245"/>
      <c r="M20" s="245"/>
      <c r="N20" s="245"/>
      <c r="O20" s="245"/>
      <c r="P20" s="245"/>
      <c r="Q20" s="245"/>
      <c r="R20" s="246"/>
      <c r="S20" s="244"/>
      <c r="T20" s="245"/>
      <c r="U20" s="245"/>
      <c r="V20" s="245"/>
      <c r="W20" s="245"/>
      <c r="X20" s="245"/>
      <c r="Y20" s="245"/>
      <c r="Z20" s="245"/>
      <c r="AA20" s="245"/>
      <c r="AB20" s="245"/>
      <c r="AC20" s="245"/>
      <c r="AD20" s="246"/>
    </row>
    <row r="21" spans="1:30" s="18" customFormat="1" ht="13" x14ac:dyDescent="0.3">
      <c r="B21" s="68"/>
      <c r="C21" s="68"/>
      <c r="D21" s="244"/>
      <c r="E21" s="245"/>
      <c r="F21" s="245"/>
      <c r="G21" s="245"/>
      <c r="H21" s="245"/>
      <c r="I21" s="245"/>
      <c r="J21" s="245"/>
      <c r="K21" s="245"/>
      <c r="L21" s="245"/>
      <c r="M21" s="245"/>
      <c r="N21" s="245"/>
      <c r="O21" s="245"/>
      <c r="P21" s="245"/>
      <c r="Q21" s="245"/>
      <c r="R21" s="246"/>
      <c r="S21" s="244"/>
      <c r="T21" s="245"/>
      <c r="U21" s="245"/>
      <c r="V21" s="245"/>
      <c r="W21" s="245"/>
      <c r="X21" s="245"/>
      <c r="Y21" s="245"/>
      <c r="Z21" s="245"/>
      <c r="AA21" s="245"/>
      <c r="AB21" s="245"/>
      <c r="AC21" s="245"/>
      <c r="AD21" s="246"/>
    </row>
    <row r="22" spans="1:30" ht="13" x14ac:dyDescent="0.3">
      <c r="B22" s="26"/>
      <c r="D22" s="24"/>
    </row>
    <row r="23" spans="1:30" ht="13" x14ac:dyDescent="0.3">
      <c r="A23" s="129"/>
      <c r="B23" s="214" t="s">
        <v>57</v>
      </c>
      <c r="C23" s="214"/>
      <c r="D23" s="24" t="s">
        <v>58</v>
      </c>
      <c r="L23" s="76"/>
      <c r="M23" s="50"/>
      <c r="N23" s="50"/>
      <c r="O23" s="50"/>
      <c r="P23" s="50"/>
      <c r="Q23" s="50"/>
      <c r="R23" s="50"/>
      <c r="S23" s="50"/>
      <c r="T23" s="50"/>
      <c r="U23" s="50"/>
      <c r="V23" s="50"/>
      <c r="W23" s="50"/>
      <c r="X23" s="50"/>
      <c r="Y23" s="50"/>
      <c r="Z23" s="50"/>
      <c r="AA23" s="50"/>
      <c r="AB23" s="50"/>
      <c r="AC23" s="50"/>
      <c r="AD23" s="51"/>
    </row>
    <row r="24" spans="1:30" ht="14" customHeight="1" x14ac:dyDescent="0.3">
      <c r="B24" s="26"/>
      <c r="D24" s="232" t="s">
        <v>59</v>
      </c>
      <c r="E24" s="232"/>
      <c r="F24" s="232"/>
      <c r="G24" s="232"/>
      <c r="H24" s="232"/>
      <c r="I24" s="232"/>
      <c r="J24" s="232"/>
      <c r="K24" s="232"/>
      <c r="L24" s="77"/>
      <c r="M24" s="233" t="s">
        <v>60</v>
      </c>
      <c r="N24" s="234"/>
      <c r="O24" s="234"/>
      <c r="P24" s="234"/>
      <c r="Q24" s="234"/>
      <c r="R24" s="234"/>
      <c r="S24" s="234"/>
      <c r="T24" s="234"/>
      <c r="U24" s="234"/>
      <c r="V24" s="234"/>
      <c r="W24" s="234"/>
      <c r="X24" s="234"/>
      <c r="Y24" s="234"/>
      <c r="Z24" s="234"/>
      <c r="AA24" s="234"/>
      <c r="AB24" s="235"/>
      <c r="AD24" s="52"/>
    </row>
    <row r="25" spans="1:30" ht="13" x14ac:dyDescent="0.3">
      <c r="B25" s="26"/>
      <c r="D25" s="232"/>
      <c r="E25" s="232"/>
      <c r="F25" s="232"/>
      <c r="G25" s="232"/>
      <c r="H25" s="232"/>
      <c r="I25" s="232"/>
      <c r="J25" s="232"/>
      <c r="K25" s="232"/>
      <c r="L25" s="77"/>
      <c r="AD25" s="52"/>
    </row>
    <row r="26" spans="1:30" ht="13" x14ac:dyDescent="0.3">
      <c r="D26" s="232"/>
      <c r="E26" s="232"/>
      <c r="F26" s="232"/>
      <c r="G26" s="232"/>
      <c r="H26" s="232"/>
      <c r="I26" s="232"/>
      <c r="J26" s="232"/>
      <c r="K26" s="232"/>
      <c r="L26" s="77"/>
      <c r="M26" s="27" t="s">
        <v>61</v>
      </c>
      <c r="N26" s="27"/>
      <c r="O26" s="236"/>
      <c r="P26" s="236"/>
      <c r="Q26" s="236"/>
      <c r="R26" s="236"/>
      <c r="S26" s="236"/>
      <c r="T26" s="236"/>
      <c r="U26" s="236"/>
      <c r="V26" s="236"/>
      <c r="W26" s="236"/>
      <c r="X26" s="236"/>
      <c r="Y26" s="236"/>
      <c r="Z26" s="236"/>
      <c r="AA26" s="236"/>
      <c r="AB26" s="236"/>
      <c r="AC26" s="236"/>
      <c r="AD26" s="52"/>
    </row>
    <row r="27" spans="1:30" ht="13" x14ac:dyDescent="0.3">
      <c r="D27" s="232"/>
      <c r="E27" s="232"/>
      <c r="F27" s="232"/>
      <c r="G27" s="232"/>
      <c r="H27" s="232"/>
      <c r="I27" s="232"/>
      <c r="J27" s="232"/>
      <c r="K27" s="232"/>
      <c r="L27" s="78"/>
      <c r="M27" s="54"/>
      <c r="N27" s="53"/>
      <c r="O27" s="54"/>
      <c r="P27" s="55"/>
      <c r="Q27" s="55"/>
      <c r="R27" s="55"/>
      <c r="S27" s="55"/>
      <c r="T27" s="55"/>
      <c r="U27" s="55"/>
      <c r="V27" s="55"/>
      <c r="W27" s="55"/>
      <c r="X27" s="55"/>
      <c r="Y27" s="55"/>
      <c r="Z27" s="55"/>
      <c r="AA27" s="55"/>
      <c r="AB27" s="55"/>
      <c r="AC27" s="55"/>
      <c r="AD27" s="56"/>
    </row>
    <row r="28" spans="1:30" ht="13" x14ac:dyDescent="0.3">
      <c r="B28" s="26"/>
      <c r="D28" s="24"/>
    </row>
    <row r="29" spans="1:30" ht="13" x14ac:dyDescent="0.3">
      <c r="A29" s="129"/>
      <c r="B29" s="214" t="s">
        <v>62</v>
      </c>
      <c r="C29" s="214"/>
      <c r="D29" s="24" t="s">
        <v>63</v>
      </c>
      <c r="M29" s="222"/>
      <c r="N29" s="223"/>
      <c r="O29" s="223"/>
      <c r="P29" s="223"/>
      <c r="Q29" s="223"/>
      <c r="R29" s="223"/>
      <c r="S29" s="223"/>
      <c r="T29" s="223"/>
      <c r="U29" s="223"/>
      <c r="V29" s="223"/>
      <c r="W29" s="223"/>
      <c r="X29" s="223"/>
      <c r="Y29" s="223"/>
      <c r="Z29" s="223"/>
      <c r="AA29" s="223"/>
      <c r="AB29" s="223"/>
      <c r="AC29" s="223"/>
      <c r="AD29" s="224"/>
    </row>
    <row r="30" spans="1:30" s="25" customFormat="1" ht="10.5" x14ac:dyDescent="0.3">
      <c r="B30" s="29"/>
      <c r="D30" s="79" t="s">
        <v>64</v>
      </c>
      <c r="E30" s="79"/>
      <c r="F30" s="79"/>
      <c r="G30" s="79"/>
      <c r="H30" s="79"/>
      <c r="I30" s="79"/>
      <c r="J30" s="79"/>
      <c r="K30" s="79"/>
      <c r="L30" s="79"/>
      <c r="M30" s="79"/>
    </row>
    <row r="31" spans="1:30" ht="13" x14ac:dyDescent="0.3">
      <c r="D31" s="21"/>
      <c r="E31" s="21"/>
      <c r="F31" s="21"/>
      <c r="G31" s="21"/>
      <c r="H31" s="21"/>
      <c r="I31" s="21"/>
      <c r="J31" s="21"/>
      <c r="K31" s="21"/>
      <c r="L31" s="21"/>
      <c r="M31" s="21"/>
    </row>
    <row r="32" spans="1:30" ht="13" x14ac:dyDescent="0.3">
      <c r="A32" s="129"/>
      <c r="B32" s="214" t="s">
        <v>65</v>
      </c>
      <c r="C32" s="214"/>
      <c r="D32" s="24" t="s">
        <v>66</v>
      </c>
    </row>
    <row r="33" spans="1:31" s="25" customFormat="1" ht="10.5" x14ac:dyDescent="0.3">
      <c r="B33" s="80"/>
      <c r="C33" s="80"/>
      <c r="D33" s="81" t="s">
        <v>67</v>
      </c>
      <c r="E33" s="81"/>
      <c r="F33" s="81"/>
      <c r="G33" s="81"/>
      <c r="H33" s="81"/>
      <c r="I33" s="81"/>
      <c r="J33" s="81"/>
      <c r="K33" s="81"/>
      <c r="L33" s="81"/>
      <c r="M33" s="81"/>
    </row>
    <row r="34" spans="1:31" ht="13" x14ac:dyDescent="0.3">
      <c r="D34" s="247" t="s">
        <v>68</v>
      </c>
      <c r="E34" s="248"/>
      <c r="F34" s="248"/>
      <c r="G34" s="248"/>
      <c r="H34" s="248"/>
      <c r="I34" s="248"/>
      <c r="J34" s="248"/>
      <c r="K34" s="248"/>
      <c r="L34" s="248"/>
      <c r="M34" s="249"/>
      <c r="N34" s="237" t="s">
        <v>69</v>
      </c>
      <c r="O34" s="238"/>
      <c r="P34" s="238"/>
      <c r="Q34" s="238"/>
      <c r="R34" s="238"/>
      <c r="S34" s="238"/>
      <c r="T34" s="238"/>
      <c r="U34" s="239"/>
      <c r="V34" s="237" t="s">
        <v>70</v>
      </c>
      <c r="W34" s="238"/>
      <c r="X34" s="238"/>
      <c r="Y34" s="238"/>
      <c r="Z34" s="238"/>
      <c r="AA34" s="239"/>
      <c r="AB34" s="237" t="s">
        <v>71</v>
      </c>
      <c r="AC34" s="238"/>
      <c r="AD34" s="239"/>
    </row>
    <row r="35" spans="1:31" ht="13" x14ac:dyDescent="0.3">
      <c r="D35" s="250"/>
      <c r="E35" s="251"/>
      <c r="F35" s="251"/>
      <c r="G35" s="251"/>
      <c r="H35" s="251"/>
      <c r="I35" s="251"/>
      <c r="J35" s="251"/>
      <c r="K35" s="251"/>
      <c r="L35" s="251"/>
      <c r="M35" s="252"/>
      <c r="N35" s="240"/>
      <c r="O35" s="241"/>
      <c r="P35" s="241"/>
      <c r="Q35" s="241"/>
      <c r="R35" s="241"/>
      <c r="S35" s="241"/>
      <c r="T35" s="241"/>
      <c r="U35" s="242"/>
      <c r="V35" s="240"/>
      <c r="W35" s="241"/>
      <c r="X35" s="241"/>
      <c r="Y35" s="241"/>
      <c r="Z35" s="241"/>
      <c r="AA35" s="242"/>
      <c r="AB35" s="240"/>
      <c r="AC35" s="241"/>
      <c r="AD35" s="242"/>
    </row>
    <row r="36" spans="1:31" ht="13" x14ac:dyDescent="0.3">
      <c r="B36" s="26"/>
      <c r="C36" s="26"/>
      <c r="D36" s="228"/>
      <c r="E36" s="228"/>
      <c r="F36" s="228"/>
      <c r="G36" s="228"/>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row>
    <row r="37" spans="1:31" ht="13" x14ac:dyDescent="0.3">
      <c r="B37" s="26"/>
      <c r="C37" s="26"/>
      <c r="D37" s="228"/>
      <c r="E37" s="228"/>
      <c r="F37" s="228"/>
      <c r="G37" s="228"/>
      <c r="H37" s="228"/>
      <c r="I37" s="228"/>
      <c r="J37" s="228"/>
      <c r="K37" s="228"/>
      <c r="L37" s="228"/>
      <c r="M37" s="228"/>
      <c r="N37" s="228"/>
      <c r="O37" s="228"/>
      <c r="P37" s="228"/>
      <c r="Q37" s="228"/>
      <c r="R37" s="228"/>
      <c r="S37" s="228"/>
      <c r="T37" s="228"/>
      <c r="U37" s="228"/>
      <c r="V37" s="228"/>
      <c r="W37" s="228"/>
      <c r="X37" s="228"/>
      <c r="Y37" s="228"/>
      <c r="Z37" s="228"/>
      <c r="AA37" s="228"/>
      <c r="AB37" s="228"/>
      <c r="AC37" s="228"/>
      <c r="AD37" s="228"/>
    </row>
    <row r="38" spans="1:31" ht="13" x14ac:dyDescent="0.3">
      <c r="B38" s="26"/>
      <c r="C38" s="26"/>
      <c r="D38" s="228"/>
      <c r="E38" s="228"/>
      <c r="F38" s="228"/>
      <c r="G38" s="228"/>
      <c r="H38" s="228"/>
      <c r="I38" s="228"/>
      <c r="J38" s="228"/>
      <c r="K38" s="228"/>
      <c r="L38" s="228"/>
      <c r="M38" s="228"/>
      <c r="N38" s="228"/>
      <c r="O38" s="228"/>
      <c r="P38" s="228"/>
      <c r="Q38" s="228"/>
      <c r="R38" s="228"/>
      <c r="S38" s="228"/>
      <c r="T38" s="228"/>
      <c r="U38" s="228"/>
      <c r="V38" s="228"/>
      <c r="W38" s="228"/>
      <c r="X38" s="228"/>
      <c r="Y38" s="228"/>
      <c r="Z38" s="228"/>
      <c r="AA38" s="228"/>
      <c r="AB38" s="228"/>
      <c r="AC38" s="228"/>
      <c r="AD38" s="228"/>
    </row>
    <row r="39" spans="1:31" ht="13" x14ac:dyDescent="0.3">
      <c r="B39" s="26"/>
      <c r="C39" s="26"/>
      <c r="D39" s="228"/>
      <c r="E39" s="228"/>
      <c r="F39" s="228"/>
      <c r="G39" s="228"/>
      <c r="H39" s="228"/>
      <c r="I39" s="228"/>
      <c r="J39" s="228"/>
      <c r="K39" s="228"/>
      <c r="L39" s="228"/>
      <c r="M39" s="228"/>
      <c r="N39" s="228"/>
      <c r="O39" s="228"/>
      <c r="P39" s="228"/>
      <c r="Q39" s="228"/>
      <c r="R39" s="228"/>
      <c r="S39" s="228"/>
      <c r="T39" s="228"/>
      <c r="U39" s="228"/>
      <c r="V39" s="228"/>
      <c r="W39" s="228"/>
      <c r="X39" s="228"/>
      <c r="Y39" s="228"/>
      <c r="Z39" s="228"/>
      <c r="AA39" s="228"/>
      <c r="AB39" s="228"/>
      <c r="AC39" s="228"/>
      <c r="AD39" s="228"/>
    </row>
    <row r="40" spans="1:31" s="94" customFormat="1" ht="10.5" x14ac:dyDescent="0.3">
      <c r="A40" s="25"/>
      <c r="B40" s="25"/>
      <c r="C40" s="82"/>
      <c r="D40" s="83" t="s">
        <v>72</v>
      </c>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row>
    <row r="41" spans="1:31" s="94" customFormat="1" ht="35.25" customHeight="1" x14ac:dyDescent="0.3">
      <c r="A41" s="25"/>
      <c r="B41" s="25"/>
      <c r="C41" s="82"/>
      <c r="D41" s="243" t="s">
        <v>73</v>
      </c>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82"/>
    </row>
    <row r="42" spans="1:31" s="94" customFormat="1" ht="10.5" x14ac:dyDescent="0.3">
      <c r="A42" s="25"/>
      <c r="B42" s="25"/>
      <c r="C42" s="82"/>
      <c r="D42" s="95"/>
      <c r="E42" s="95"/>
      <c r="F42" s="95"/>
      <c r="G42" s="95"/>
      <c r="H42" s="95"/>
      <c r="I42" s="95"/>
      <c r="J42" s="95"/>
      <c r="K42" s="95"/>
      <c r="L42" s="95"/>
      <c r="M42" s="95"/>
      <c r="N42" s="95"/>
      <c r="O42" s="95"/>
      <c r="P42" s="95"/>
      <c r="Q42" s="95"/>
      <c r="R42" s="95"/>
      <c r="S42" s="95"/>
      <c r="T42" s="95"/>
      <c r="U42" s="95"/>
      <c r="V42" s="95"/>
      <c r="W42" s="95"/>
      <c r="X42" s="95"/>
      <c r="Y42" s="95"/>
      <c r="Z42" s="95"/>
      <c r="AA42" s="95"/>
      <c r="AB42" s="95"/>
      <c r="AC42" s="95"/>
      <c r="AD42" s="95"/>
      <c r="AE42" s="82"/>
    </row>
    <row r="43" spans="1:31" ht="13" x14ac:dyDescent="0.3">
      <c r="A43" s="129"/>
      <c r="B43" s="214" t="s">
        <v>74</v>
      </c>
      <c r="C43" s="214"/>
      <c r="D43" s="24" t="s">
        <v>75</v>
      </c>
    </row>
    <row r="44" spans="1:31" s="25" customFormat="1" ht="10.5" x14ac:dyDescent="0.3">
      <c r="B44" s="80"/>
      <c r="C44" s="80"/>
      <c r="D44" s="81" t="s">
        <v>67</v>
      </c>
      <c r="E44" s="84"/>
      <c r="F44" s="84"/>
      <c r="G44" s="84"/>
      <c r="H44" s="84"/>
      <c r="I44" s="84"/>
      <c r="J44" s="81"/>
      <c r="K44" s="81"/>
      <c r="L44" s="81"/>
      <c r="M44" s="81"/>
    </row>
    <row r="45" spans="1:31" ht="13" x14ac:dyDescent="0.3">
      <c r="B45" s="8"/>
      <c r="D45" s="229" t="s">
        <v>55</v>
      </c>
      <c r="E45" s="230"/>
      <c r="F45" s="230"/>
      <c r="G45" s="230"/>
      <c r="H45" s="230"/>
      <c r="I45" s="230"/>
      <c r="J45" s="230"/>
      <c r="K45" s="230"/>
      <c r="L45" s="230"/>
      <c r="M45" s="230"/>
      <c r="N45" s="230"/>
      <c r="O45" s="230"/>
      <c r="P45" s="230"/>
      <c r="Q45" s="230"/>
      <c r="R45" s="231"/>
      <c r="S45" s="225" t="s">
        <v>56</v>
      </c>
      <c r="T45" s="226"/>
      <c r="U45" s="226"/>
      <c r="V45" s="226"/>
      <c r="W45" s="226"/>
      <c r="X45" s="226"/>
      <c r="Y45" s="226"/>
      <c r="Z45" s="226"/>
      <c r="AA45" s="226"/>
      <c r="AB45" s="226"/>
      <c r="AC45" s="226"/>
      <c r="AD45" s="227"/>
    </row>
    <row r="46" spans="1:31" s="18" customFormat="1" ht="13" x14ac:dyDescent="0.3">
      <c r="B46" s="68"/>
      <c r="C46" s="68"/>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28"/>
    </row>
    <row r="47" spans="1:31" s="18" customFormat="1" ht="13" x14ac:dyDescent="0.3">
      <c r="B47" s="68"/>
      <c r="C47" s="68"/>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8"/>
    </row>
    <row r="48" spans="1:31" s="18" customFormat="1" ht="13" x14ac:dyDescent="0.3">
      <c r="B48" s="68"/>
      <c r="C48" s="68"/>
      <c r="D48" s="244"/>
      <c r="E48" s="245"/>
      <c r="F48" s="245"/>
      <c r="G48" s="245"/>
      <c r="H48" s="245"/>
      <c r="I48" s="245"/>
      <c r="J48" s="245"/>
      <c r="K48" s="245"/>
      <c r="L48" s="245"/>
      <c r="M48" s="245"/>
      <c r="N48" s="245"/>
      <c r="O48" s="245"/>
      <c r="P48" s="245"/>
      <c r="Q48" s="245"/>
      <c r="R48" s="246"/>
      <c r="S48" s="244"/>
      <c r="T48" s="245"/>
      <c r="U48" s="245"/>
      <c r="V48" s="245"/>
      <c r="W48" s="245"/>
      <c r="X48" s="245"/>
      <c r="Y48" s="245"/>
      <c r="Z48" s="245"/>
      <c r="AA48" s="245"/>
      <c r="AB48" s="245"/>
      <c r="AC48" s="245"/>
      <c r="AD48" s="246"/>
    </row>
    <row r="49" spans="1:40" s="18" customFormat="1" ht="13" x14ac:dyDescent="0.3">
      <c r="B49" s="68"/>
      <c r="C49" s="68"/>
      <c r="D49" s="244"/>
      <c r="E49" s="245"/>
      <c r="F49" s="245"/>
      <c r="G49" s="245"/>
      <c r="H49" s="245"/>
      <c r="I49" s="245"/>
      <c r="J49" s="245"/>
      <c r="K49" s="245"/>
      <c r="L49" s="245"/>
      <c r="M49" s="245"/>
      <c r="N49" s="245"/>
      <c r="O49" s="245"/>
      <c r="P49" s="245"/>
      <c r="Q49" s="245"/>
      <c r="R49" s="246"/>
      <c r="S49" s="244"/>
      <c r="T49" s="245"/>
      <c r="U49" s="245"/>
      <c r="V49" s="245"/>
      <c r="W49" s="245"/>
      <c r="X49" s="245"/>
      <c r="Y49" s="245"/>
      <c r="Z49" s="245"/>
      <c r="AA49" s="245"/>
      <c r="AB49" s="245"/>
      <c r="AC49" s="245"/>
      <c r="AD49" s="246"/>
    </row>
    <row r="51" spans="1:40" s="71" customFormat="1" ht="14.5" x14ac:dyDescent="0.3">
      <c r="A51" s="69"/>
      <c r="B51" s="70" t="s">
        <v>76</v>
      </c>
      <c r="C51" s="69"/>
      <c r="D51" s="69"/>
      <c r="E51" s="69"/>
      <c r="F51" s="69"/>
      <c r="G51" s="69"/>
      <c r="H51" s="69"/>
      <c r="I51" s="69"/>
      <c r="J51" s="69"/>
      <c r="K51" s="69"/>
      <c r="L51" s="69"/>
      <c r="M51" s="69"/>
      <c r="N51" s="69"/>
      <c r="O51" s="69"/>
      <c r="P51" s="69"/>
      <c r="Q51" s="69"/>
      <c r="R51" s="69"/>
      <c r="S51" s="69"/>
      <c r="T51" s="69"/>
      <c r="U51" s="69"/>
      <c r="V51" s="69"/>
      <c r="W51" s="69"/>
      <c r="X51" s="69"/>
      <c r="Y51" s="69"/>
      <c r="Z51" s="69"/>
      <c r="AA51" s="69"/>
      <c r="AB51" s="69"/>
      <c r="AC51" s="69"/>
      <c r="AD51" s="69"/>
      <c r="AE51" s="69"/>
    </row>
    <row r="52" spans="1:40" ht="13" x14ac:dyDescent="0.3">
      <c r="B52" s="8" t="s">
        <v>77</v>
      </c>
    </row>
    <row r="53" spans="1:40" ht="14.15" customHeight="1" x14ac:dyDescent="0.3">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row>
    <row r="54" spans="1:40" s="86" customFormat="1" ht="13" x14ac:dyDescent="0.3">
      <c r="A54" s="8"/>
      <c r="B54" s="214" t="s">
        <v>78</v>
      </c>
      <c r="C54" s="214"/>
      <c r="D54" s="24" t="s">
        <v>79</v>
      </c>
      <c r="E54" s="8"/>
      <c r="F54" s="8"/>
      <c r="G54" s="8"/>
      <c r="H54" s="8"/>
      <c r="I54" s="8"/>
      <c r="J54" s="8"/>
      <c r="K54" s="8"/>
      <c r="L54" s="8"/>
      <c r="M54" s="8"/>
      <c r="N54" s="8"/>
      <c r="O54" s="8"/>
      <c r="P54" s="8"/>
      <c r="Q54" s="8"/>
      <c r="R54" s="8"/>
      <c r="S54" s="8"/>
      <c r="T54" s="8"/>
      <c r="U54" s="8"/>
      <c r="V54" s="8"/>
      <c r="W54" s="8"/>
      <c r="X54" s="8"/>
      <c r="Y54" s="8"/>
      <c r="Z54" s="8"/>
      <c r="AA54" s="8"/>
      <c r="AB54" s="8"/>
      <c r="AC54" s="8"/>
      <c r="AD54" s="8"/>
      <c r="AE54" s="8" t="s">
        <v>80</v>
      </c>
    </row>
    <row r="55" spans="1:40" s="86" customFormat="1" ht="13" x14ac:dyDescent="0.3">
      <c r="A55" s="8"/>
      <c r="B55" s="32"/>
      <c r="C55" s="32"/>
      <c r="D55" s="24" t="s">
        <v>81</v>
      </c>
      <c r="E55" s="8"/>
      <c r="F55" s="8"/>
      <c r="G55" s="8"/>
      <c r="H55" s="8"/>
      <c r="I55" s="8"/>
      <c r="J55" s="8"/>
      <c r="K55" s="8"/>
      <c r="L55" s="8"/>
      <c r="M55" s="8"/>
      <c r="N55" s="8"/>
      <c r="O55" s="8"/>
      <c r="P55" s="8"/>
      <c r="Q55" s="8"/>
      <c r="R55" s="8"/>
      <c r="S55" s="8"/>
      <c r="T55" s="8"/>
      <c r="U55" s="8"/>
      <c r="V55" s="8"/>
      <c r="W55" s="8"/>
      <c r="X55" s="8"/>
      <c r="Y55" s="8"/>
      <c r="Z55" s="8"/>
      <c r="AA55" s="8"/>
      <c r="AB55" s="8"/>
      <c r="AC55" s="8"/>
      <c r="AD55" s="8"/>
      <c r="AE55" s="8"/>
    </row>
    <row r="56" spans="1:40" s="87" customFormat="1" ht="13" x14ac:dyDescent="0.3">
      <c r="AJ56" s="88"/>
    </row>
    <row r="57" spans="1:40" s="71" customFormat="1" ht="14.5" x14ac:dyDescent="0.3">
      <c r="A57" s="69"/>
      <c r="B57" s="70" t="s">
        <v>82</v>
      </c>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40" ht="7" customHeight="1" x14ac:dyDescent="0.3"/>
    <row r="59" spans="1:40" ht="25.25" customHeight="1" x14ac:dyDescent="0.3">
      <c r="B59" s="167" t="str">
        <f>Validation!D3</f>
        <v xml:space="preserve">! Please ensure that all information above have been provided. Please check item(s) 1A.01 1A.02 1A.03 1A.05 1A.06 (SG/Others) 1A.07 1A.08 1A.09 </v>
      </c>
      <c r="C59" s="165"/>
      <c r="D59" s="165"/>
      <c r="E59" s="165"/>
      <c r="F59" s="165"/>
      <c r="G59" s="165"/>
      <c r="H59" s="165"/>
      <c r="I59" s="165"/>
      <c r="J59" s="165"/>
      <c r="K59" s="165"/>
      <c r="L59" s="165"/>
      <c r="M59" s="165"/>
      <c r="N59" s="165"/>
      <c r="O59" s="165"/>
      <c r="P59" s="165"/>
      <c r="Q59" s="165"/>
      <c r="R59" s="165"/>
      <c r="S59" s="165"/>
      <c r="T59" s="165"/>
      <c r="U59" s="165"/>
      <c r="V59" s="165"/>
      <c r="W59" s="165"/>
      <c r="X59" s="165"/>
      <c r="Y59" s="165"/>
      <c r="Z59" s="165"/>
      <c r="AA59" s="165"/>
      <c r="AB59" s="165"/>
      <c r="AC59" s="165"/>
      <c r="AD59" s="165"/>
      <c r="AE59" s="165"/>
      <c r="AF59" s="165"/>
      <c r="AG59" s="165"/>
      <c r="AH59" s="165"/>
      <c r="AI59" s="165"/>
      <c r="AJ59" s="165"/>
      <c r="AK59" s="165"/>
      <c r="AL59" s="165"/>
      <c r="AM59" s="165"/>
      <c r="AN59" s="165"/>
    </row>
    <row r="60" spans="1:40" ht="6" customHeight="1" x14ac:dyDescent="0.3"/>
    <row r="61" spans="1:40" ht="13" x14ac:dyDescent="0.3">
      <c r="B61" s="214" t="s">
        <v>83</v>
      </c>
      <c r="C61" s="214"/>
      <c r="D61" s="24" t="s">
        <v>84</v>
      </c>
    </row>
    <row r="62" spans="1:40" ht="13" x14ac:dyDescent="0.3">
      <c r="B62" s="32"/>
      <c r="C62" s="32"/>
      <c r="D62" s="24"/>
    </row>
    <row r="63" spans="1:40" ht="13" x14ac:dyDescent="0.3">
      <c r="B63" s="89"/>
      <c r="C63" s="90"/>
      <c r="D63" s="24" t="s">
        <v>85</v>
      </c>
      <c r="G63" s="222"/>
      <c r="H63" s="223"/>
      <c r="I63" s="223"/>
      <c r="J63" s="223"/>
      <c r="K63" s="223"/>
      <c r="L63" s="223"/>
      <c r="M63" s="223"/>
      <c r="N63" s="224"/>
      <c r="P63" s="24" t="s">
        <v>56</v>
      </c>
      <c r="S63" s="222"/>
      <c r="T63" s="223"/>
      <c r="U63" s="223"/>
      <c r="V63" s="223"/>
      <c r="W63" s="223"/>
      <c r="X63" s="223"/>
      <c r="Y63" s="223"/>
      <c r="Z63" s="223"/>
      <c r="AA63" s="223"/>
      <c r="AB63" s="223"/>
      <c r="AC63" s="223"/>
      <c r="AD63" s="224"/>
    </row>
    <row r="64" spans="1:40" ht="13" x14ac:dyDescent="0.3">
      <c r="B64" s="89"/>
      <c r="C64" s="90"/>
    </row>
    <row r="65" spans="2:30" ht="13" x14ac:dyDescent="0.3">
      <c r="B65" s="89"/>
      <c r="C65" s="90"/>
      <c r="D65" s="24" t="s">
        <v>86</v>
      </c>
      <c r="G65" s="222"/>
      <c r="H65" s="223"/>
      <c r="I65" s="223"/>
      <c r="J65" s="223"/>
      <c r="K65" s="223"/>
      <c r="L65" s="223"/>
      <c r="M65" s="223"/>
      <c r="N65" s="224"/>
      <c r="P65" s="24" t="s">
        <v>87</v>
      </c>
      <c r="S65" s="222"/>
      <c r="T65" s="223"/>
      <c r="U65" s="223"/>
      <c r="V65" s="223"/>
      <c r="W65" s="223"/>
      <c r="X65" s="223"/>
      <c r="Y65" s="223"/>
      <c r="Z65" s="223"/>
      <c r="AA65" s="223"/>
      <c r="AB65" s="223"/>
      <c r="AC65" s="223"/>
      <c r="AD65" s="224"/>
    </row>
  </sheetData>
  <sheetProtection formatCells="0" formatRows="0" insertRows="0" insertHyperlinks="0" selectLockedCells="1"/>
  <customSheetViews>
    <customSheetView guid="{6782B1AF-6BD4-4B8F-BE12-2AEFCBC8520D}" showGridLines="0" hiddenRows="1" hiddenColumns="1" topLeftCell="A25">
      <selection activeCell="Y60" sqref="B60:Y61"/>
      <pageMargins left="0" right="0" top="0" bottom="0" header="0" footer="0"/>
      <pageSetup paperSize="9" scale="79" firstPageNumber="0" fitToHeight="0" orientation="portrait" horizontalDpi="300" verticalDpi="300" r:id="rId1"/>
      <headerFooter scaleWithDoc="0" alignWithMargins="0">
        <oddHeader>&amp;C&amp;"Calibri,Bold"SINGAPORE TOURISM BOARD
Business Events in Singapore 3</oddHeader>
        <oddFooter>&amp;LAs at: &amp;D&amp;RPage &amp;P of &amp;N</oddFooter>
      </headerFooter>
    </customSheetView>
    <customSheetView guid="{CEEE037A-BFC9-42F7-B8DC-C09315D226CF}" showPageBreaks="1" showGridLines="0" printArea="1" hiddenRows="1" hiddenColumns="1" topLeftCell="A25">
      <selection activeCell="Y60" sqref="B60:Y61"/>
      <pageMargins left="0" right="0" top="0" bottom="0" header="0" footer="0"/>
      <pageSetup paperSize="9" scale="79" firstPageNumber="0" fitToHeight="0" orientation="portrait" horizontalDpi="300" verticalDpi="300" r:id="rId2"/>
      <headerFooter scaleWithDoc="0" alignWithMargins="0">
        <oddHeader>&amp;C&amp;"Calibri,Bold"SINGAPORE TOURISM BOARD
Business Events in Singapore 3</oddHeader>
        <oddFooter>&amp;LAs at: &amp;D&amp;RPage &amp;P of &amp;N</oddFooter>
      </headerFooter>
    </customSheetView>
  </customSheetViews>
  <mergeCells count="65">
    <mergeCell ref="D48:R48"/>
    <mergeCell ref="S48:AD48"/>
    <mergeCell ref="D49:R49"/>
    <mergeCell ref="S49:AD49"/>
    <mergeCell ref="S45:AD45"/>
    <mergeCell ref="D46:R46"/>
    <mergeCell ref="S46:AD46"/>
    <mergeCell ref="D47:R47"/>
    <mergeCell ref="S47:AD47"/>
    <mergeCell ref="D19:R19"/>
    <mergeCell ref="D20:R20"/>
    <mergeCell ref="D21:R21"/>
    <mergeCell ref="D45:R45"/>
    <mergeCell ref="D36:M36"/>
    <mergeCell ref="N36:U36"/>
    <mergeCell ref="D38:M38"/>
    <mergeCell ref="N38:U38"/>
    <mergeCell ref="S19:AD19"/>
    <mergeCell ref="S20:AD20"/>
    <mergeCell ref="S21:AD21"/>
    <mergeCell ref="V38:AA38"/>
    <mergeCell ref="AB38:AD38"/>
    <mergeCell ref="D34:M35"/>
    <mergeCell ref="N34:U35"/>
    <mergeCell ref="V34:AA35"/>
    <mergeCell ref="B54:C54"/>
    <mergeCell ref="B61:C61"/>
    <mergeCell ref="G63:N63"/>
    <mergeCell ref="S63:AD63"/>
    <mergeCell ref="G65:N65"/>
    <mergeCell ref="S65:AD65"/>
    <mergeCell ref="B43:C43"/>
    <mergeCell ref="D39:M39"/>
    <mergeCell ref="N39:U39"/>
    <mergeCell ref="V39:AA39"/>
    <mergeCell ref="AB39:AD39"/>
    <mergeCell ref="D41:AD41"/>
    <mergeCell ref="AB34:AD35"/>
    <mergeCell ref="V36:AA36"/>
    <mergeCell ref="AB36:AD36"/>
    <mergeCell ref="D37:M37"/>
    <mergeCell ref="N37:U37"/>
    <mergeCell ref="V37:AA37"/>
    <mergeCell ref="AB37:AD37"/>
    <mergeCell ref="B32:C32"/>
    <mergeCell ref="B23:C23"/>
    <mergeCell ref="M29:AD29"/>
    <mergeCell ref="B29:C29"/>
    <mergeCell ref="D24:K27"/>
    <mergeCell ref="M24:AB24"/>
    <mergeCell ref="O26:AC26"/>
    <mergeCell ref="S17:AD17"/>
    <mergeCell ref="S18:AD18"/>
    <mergeCell ref="D17:R17"/>
    <mergeCell ref="D18:R18"/>
    <mergeCell ref="B16:C16"/>
    <mergeCell ref="B13:C13"/>
    <mergeCell ref="D13:K13"/>
    <mergeCell ref="M13:AD14"/>
    <mergeCell ref="B6:C6"/>
    <mergeCell ref="M6:AD6"/>
    <mergeCell ref="B8:C8"/>
    <mergeCell ref="M8:AD8"/>
    <mergeCell ref="B11:C11"/>
    <mergeCell ref="M11:AD11"/>
  </mergeCells>
  <pageMargins left="0.70866141732283505" right="0.70866141732283505" top="0.74803149606299202" bottom="0.74803149606299202" header="0.31496062992126" footer="0.31496062992126"/>
  <pageSetup paperSize="9" scale="66" firstPageNumber="0" fitToHeight="0" orientation="portrait" r:id="rId3"/>
  <headerFooter>
    <oddHeader>&amp;CSingapore Tourism Board
Kickstart Fund (KF)</oddHeader>
    <oddFooter>&amp;L[Ver. 15.2.23]&amp;CRestricted, Sensitive Normal&amp;RPg &amp;P of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C3D97E5-C742-4F48-B484-7705F5CF6AB0}">
          <x14:formula1>
            <xm:f>Ref!$L$4:$L$6</xm:f>
          </x14:formula1>
          <xm:sqref>M24:AB24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dimension ref="A1:AA99"/>
  <sheetViews>
    <sheetView showGridLines="0" zoomScaleNormal="100" zoomScaleSheetLayoutView="115" workbookViewId="0">
      <selection activeCell="D15" sqref="D15:Z17"/>
    </sheetView>
  </sheetViews>
  <sheetFormatPr defaultColWidth="4.33203125" defaultRowHeight="13" x14ac:dyDescent="0.3"/>
  <cols>
    <col min="1" max="1" width="4.33203125" style="8"/>
    <col min="2" max="2" width="4.33203125" style="23"/>
    <col min="3" max="8" width="4.33203125" style="8"/>
    <col min="9" max="9" width="6.44140625" style="8" customWidth="1"/>
    <col min="10" max="17" width="4.33203125" style="8"/>
    <col min="18" max="18" width="6.44140625" style="8" customWidth="1"/>
    <col min="19" max="19" width="4.88671875" style="8" customWidth="1"/>
    <col min="20" max="25" width="4.33203125" style="8"/>
    <col min="26" max="26" width="4.33203125" style="8" customWidth="1"/>
    <col min="27" max="27" width="9.44140625" style="8" customWidth="1"/>
    <col min="28" max="28" width="4.33203125" style="8" customWidth="1"/>
    <col min="29" max="16384" width="4.33203125" style="8"/>
  </cols>
  <sheetData>
    <row r="1" spans="1:27" s="100" customFormat="1" ht="18.5" x14ac:dyDescent="0.3">
      <c r="A1" s="42"/>
      <c r="B1" s="41" t="s">
        <v>88</v>
      </c>
      <c r="C1" s="42"/>
      <c r="D1" s="42"/>
      <c r="E1" s="42"/>
      <c r="F1" s="42"/>
      <c r="G1" s="42"/>
      <c r="H1" s="42"/>
      <c r="I1" s="42"/>
      <c r="J1" s="42"/>
      <c r="K1" s="42"/>
      <c r="L1" s="42"/>
      <c r="M1" s="42"/>
      <c r="N1" s="42"/>
      <c r="O1" s="42"/>
      <c r="P1" s="42"/>
      <c r="Q1" s="42"/>
      <c r="R1" s="42"/>
      <c r="S1" s="42"/>
      <c r="T1" s="42"/>
      <c r="U1" s="42"/>
      <c r="V1" s="42"/>
      <c r="W1" s="42"/>
      <c r="X1" s="42"/>
      <c r="Y1" s="42"/>
      <c r="Z1" s="42"/>
      <c r="AA1" s="42"/>
    </row>
    <row r="2" spans="1:27" s="111" customFormat="1" ht="14.5" x14ac:dyDescent="0.3">
      <c r="A2" s="69"/>
      <c r="B2" s="70" t="s">
        <v>89</v>
      </c>
      <c r="C2" s="69"/>
      <c r="D2" s="69"/>
      <c r="E2" s="69"/>
      <c r="F2" s="69"/>
      <c r="G2" s="69"/>
      <c r="H2" s="69"/>
      <c r="I2" s="69"/>
      <c r="J2" s="69"/>
      <c r="K2" s="69"/>
      <c r="L2" s="69"/>
      <c r="M2" s="69"/>
      <c r="N2" s="69"/>
      <c r="O2" s="69"/>
      <c r="P2" s="69"/>
      <c r="Q2" s="69"/>
      <c r="R2" s="69"/>
      <c r="S2" s="69"/>
      <c r="T2" s="69"/>
      <c r="U2" s="69"/>
      <c r="V2" s="69"/>
      <c r="W2" s="69"/>
      <c r="X2" s="69"/>
      <c r="Y2" s="69"/>
      <c r="Z2" s="69"/>
      <c r="AA2" s="69"/>
    </row>
    <row r="3" spans="1:27" x14ac:dyDescent="0.3">
      <c r="B3" s="8"/>
    </row>
    <row r="4" spans="1:27" x14ac:dyDescent="0.3">
      <c r="B4" s="214" t="s">
        <v>90</v>
      </c>
      <c r="C4" s="214"/>
      <c r="D4" s="24" t="s">
        <v>91</v>
      </c>
      <c r="O4" s="253"/>
      <c r="P4" s="253"/>
      <c r="Q4" s="253"/>
      <c r="R4" s="253"/>
      <c r="S4" s="253"/>
      <c r="T4" s="253"/>
      <c r="U4" s="253"/>
      <c r="V4" s="253"/>
      <c r="W4" s="253"/>
      <c r="X4" s="253"/>
      <c r="Y4" s="253"/>
      <c r="Z4" s="253"/>
    </row>
    <row r="6" spans="1:27" x14ac:dyDescent="0.3">
      <c r="B6" s="214" t="s">
        <v>92</v>
      </c>
      <c r="C6" s="214"/>
      <c r="D6" s="24" t="s">
        <v>93</v>
      </c>
    </row>
    <row r="7" spans="1:27" s="108" customFormat="1" ht="20.149999999999999" customHeight="1" x14ac:dyDescent="0.3">
      <c r="B7" s="109"/>
      <c r="E7" s="108" t="s">
        <v>94</v>
      </c>
      <c r="J7" s="108" t="s">
        <v>95</v>
      </c>
      <c r="O7" s="108" t="s">
        <v>96</v>
      </c>
      <c r="T7" s="108" t="s">
        <v>97</v>
      </c>
      <c r="Y7" s="108" t="s">
        <v>98</v>
      </c>
    </row>
    <row r="8" spans="1:27" s="108" customFormat="1" ht="20.149999999999999" customHeight="1" x14ac:dyDescent="0.3">
      <c r="B8" s="109"/>
      <c r="E8" s="108" t="s">
        <v>99</v>
      </c>
      <c r="J8" s="254"/>
      <c r="K8" s="254"/>
      <c r="L8" s="254"/>
      <c r="M8" s="254"/>
      <c r="N8" s="254"/>
      <c r="O8" s="254"/>
      <c r="P8" s="254"/>
      <c r="Q8" s="254"/>
      <c r="R8" s="254"/>
      <c r="S8" s="108" t="s">
        <v>100</v>
      </c>
    </row>
    <row r="10" spans="1:27" x14ac:dyDescent="0.3">
      <c r="B10" s="214" t="s">
        <v>101</v>
      </c>
      <c r="C10" s="214"/>
      <c r="D10" s="24" t="s">
        <v>102</v>
      </c>
    </row>
    <row r="11" spans="1:27" s="108" customFormat="1" ht="20.149999999999999" customHeight="1" x14ac:dyDescent="0.3">
      <c r="B11" s="109"/>
      <c r="E11" s="108" t="s">
        <v>103</v>
      </c>
      <c r="J11" s="108" t="s">
        <v>104</v>
      </c>
      <c r="O11" s="108" t="s">
        <v>105</v>
      </c>
      <c r="U11" s="258" t="s">
        <v>106</v>
      </c>
      <c r="V11" s="258"/>
      <c r="W11" s="258"/>
      <c r="X11" s="258"/>
      <c r="Y11" s="258"/>
      <c r="Z11" s="258"/>
    </row>
    <row r="13" spans="1:27" x14ac:dyDescent="0.3">
      <c r="B13" s="214" t="s">
        <v>107</v>
      </c>
      <c r="C13" s="214"/>
      <c r="D13" s="24" t="s">
        <v>108</v>
      </c>
    </row>
    <row r="14" spans="1:27" x14ac:dyDescent="0.3">
      <c r="B14" s="32"/>
      <c r="C14" s="32"/>
      <c r="D14" s="21" t="s">
        <v>109</v>
      </c>
    </row>
    <row r="15" spans="1:27" x14ac:dyDescent="0.3">
      <c r="D15" s="216"/>
      <c r="E15" s="217"/>
      <c r="F15" s="217"/>
      <c r="G15" s="217"/>
      <c r="H15" s="217"/>
      <c r="I15" s="217"/>
      <c r="J15" s="217"/>
      <c r="K15" s="217"/>
      <c r="L15" s="217"/>
      <c r="M15" s="217"/>
      <c r="N15" s="217"/>
      <c r="O15" s="217"/>
      <c r="P15" s="217"/>
      <c r="Q15" s="217"/>
      <c r="R15" s="217"/>
      <c r="S15" s="217"/>
      <c r="T15" s="217"/>
      <c r="U15" s="217"/>
      <c r="V15" s="217"/>
      <c r="W15" s="217"/>
      <c r="X15" s="217"/>
      <c r="Y15" s="217"/>
      <c r="Z15" s="218"/>
    </row>
    <row r="16" spans="1:27" x14ac:dyDescent="0.3">
      <c r="D16" s="263"/>
      <c r="E16" s="264"/>
      <c r="F16" s="264"/>
      <c r="G16" s="264"/>
      <c r="H16" s="264"/>
      <c r="I16" s="264"/>
      <c r="J16" s="264"/>
      <c r="K16" s="264"/>
      <c r="L16" s="264"/>
      <c r="M16" s="264"/>
      <c r="N16" s="264"/>
      <c r="O16" s="264"/>
      <c r="P16" s="264"/>
      <c r="Q16" s="264"/>
      <c r="R16" s="264"/>
      <c r="S16" s="264"/>
      <c r="T16" s="264"/>
      <c r="U16" s="264"/>
      <c r="V16" s="264"/>
      <c r="W16" s="264"/>
      <c r="X16" s="264"/>
      <c r="Y16" s="264"/>
      <c r="Z16" s="265"/>
    </row>
    <row r="17" spans="2:26" x14ac:dyDescent="0.3">
      <c r="D17" s="219"/>
      <c r="E17" s="220"/>
      <c r="F17" s="220"/>
      <c r="G17" s="220"/>
      <c r="H17" s="220"/>
      <c r="I17" s="220"/>
      <c r="J17" s="220"/>
      <c r="K17" s="220"/>
      <c r="L17" s="220"/>
      <c r="M17" s="220"/>
      <c r="N17" s="220"/>
      <c r="O17" s="220"/>
      <c r="P17" s="220"/>
      <c r="Q17" s="220"/>
      <c r="R17" s="220"/>
      <c r="S17" s="220"/>
      <c r="T17" s="220"/>
      <c r="U17" s="220"/>
      <c r="V17" s="220"/>
      <c r="W17" s="220"/>
      <c r="X17" s="220"/>
      <c r="Y17" s="220"/>
      <c r="Z17" s="221"/>
    </row>
    <row r="19" spans="2:26" x14ac:dyDescent="0.3">
      <c r="B19" s="214" t="s">
        <v>110</v>
      </c>
      <c r="C19" s="214"/>
      <c r="D19" s="24" t="s">
        <v>113</v>
      </c>
    </row>
    <row r="20" spans="2:26" s="108" customFormat="1" ht="20.149999999999999" customHeight="1" x14ac:dyDescent="0.3">
      <c r="B20" s="109"/>
      <c r="E20" s="108" t="s">
        <v>111</v>
      </c>
      <c r="J20" s="108" t="s">
        <v>114</v>
      </c>
    </row>
    <row r="21" spans="2:26" x14ac:dyDescent="0.3">
      <c r="D21" s="24" t="s">
        <v>115</v>
      </c>
    </row>
    <row r="22" spans="2:26" x14ac:dyDescent="0.3">
      <c r="D22" s="21" t="s">
        <v>116</v>
      </c>
    </row>
    <row r="23" spans="2:26" x14ac:dyDescent="0.3">
      <c r="D23" s="216"/>
      <c r="E23" s="217"/>
      <c r="F23" s="217"/>
      <c r="G23" s="217"/>
      <c r="H23" s="217"/>
      <c r="I23" s="217"/>
      <c r="J23" s="217"/>
      <c r="K23" s="217"/>
      <c r="L23" s="217"/>
      <c r="M23" s="217"/>
      <c r="N23" s="217"/>
      <c r="O23" s="217"/>
      <c r="P23" s="217"/>
      <c r="Q23" s="217"/>
      <c r="R23" s="217"/>
      <c r="S23" s="217"/>
      <c r="T23" s="217"/>
      <c r="U23" s="217"/>
      <c r="V23" s="217"/>
      <c r="W23" s="217"/>
      <c r="X23" s="217"/>
      <c r="Y23" s="217"/>
      <c r="Z23" s="218"/>
    </row>
    <row r="24" spans="2:26" x14ac:dyDescent="0.3">
      <c r="D24" s="263"/>
      <c r="E24" s="264"/>
      <c r="F24" s="264"/>
      <c r="G24" s="264"/>
      <c r="H24" s="264"/>
      <c r="I24" s="264"/>
      <c r="J24" s="264"/>
      <c r="K24" s="264"/>
      <c r="L24" s="264"/>
      <c r="M24" s="264"/>
      <c r="N24" s="264"/>
      <c r="O24" s="264"/>
      <c r="P24" s="264"/>
      <c r="Q24" s="264"/>
      <c r="R24" s="264"/>
      <c r="S24" s="264"/>
      <c r="T24" s="264"/>
      <c r="U24" s="264"/>
      <c r="V24" s="264"/>
      <c r="W24" s="264"/>
      <c r="X24" s="264"/>
      <c r="Y24" s="264"/>
      <c r="Z24" s="265"/>
    </row>
    <row r="25" spans="2:26" x14ac:dyDescent="0.3">
      <c r="D25" s="219"/>
      <c r="E25" s="220"/>
      <c r="F25" s="220"/>
      <c r="G25" s="220"/>
      <c r="H25" s="220"/>
      <c r="I25" s="220"/>
      <c r="J25" s="220"/>
      <c r="K25" s="220"/>
      <c r="L25" s="220"/>
      <c r="M25" s="220"/>
      <c r="N25" s="220"/>
      <c r="O25" s="220"/>
      <c r="P25" s="220"/>
      <c r="Q25" s="220"/>
      <c r="R25" s="220"/>
      <c r="S25" s="220"/>
      <c r="T25" s="220"/>
      <c r="U25" s="220"/>
      <c r="V25" s="220"/>
      <c r="W25" s="220"/>
      <c r="X25" s="220"/>
      <c r="Y25" s="220"/>
      <c r="Z25" s="221"/>
    </row>
    <row r="27" spans="2:26" ht="16.649999999999999" customHeight="1" x14ac:dyDescent="0.3">
      <c r="B27" s="214" t="s">
        <v>112</v>
      </c>
      <c r="C27" s="214"/>
      <c r="D27" s="128" t="s">
        <v>118</v>
      </c>
    </row>
    <row r="28" spans="2:26" x14ac:dyDescent="0.3">
      <c r="D28" s="26"/>
      <c r="O28" s="255" t="s">
        <v>119</v>
      </c>
      <c r="P28" s="256"/>
      <c r="Q28" s="256"/>
      <c r="R28" s="257"/>
      <c r="S28" s="200" t="s">
        <v>120</v>
      </c>
      <c r="T28" s="200"/>
      <c r="U28" s="200"/>
      <c r="V28" s="200"/>
      <c r="W28" s="200"/>
      <c r="X28" s="200"/>
      <c r="Y28" s="200"/>
      <c r="Z28" s="200"/>
    </row>
    <row r="29" spans="2:26" x14ac:dyDescent="0.3">
      <c r="D29" s="8" t="s">
        <v>121</v>
      </c>
      <c r="O29" s="259"/>
      <c r="P29" s="260"/>
      <c r="Q29" s="260"/>
      <c r="R29" s="261"/>
      <c r="S29" s="262"/>
      <c r="T29" s="262"/>
      <c r="U29" s="262"/>
      <c r="V29" s="262"/>
      <c r="W29" s="262"/>
      <c r="X29" s="262"/>
      <c r="Y29" s="262"/>
      <c r="Z29" s="262"/>
    </row>
    <row r="30" spans="2:26" x14ac:dyDescent="0.3">
      <c r="D30" s="8" t="s">
        <v>122</v>
      </c>
      <c r="O30" s="259"/>
      <c r="P30" s="260"/>
      <c r="Q30" s="260"/>
      <c r="R30" s="261"/>
      <c r="S30" s="262"/>
      <c r="T30" s="262"/>
      <c r="U30" s="262"/>
      <c r="V30" s="262"/>
      <c r="W30" s="262"/>
      <c r="X30" s="262"/>
      <c r="Y30" s="262"/>
      <c r="Z30" s="262"/>
    </row>
    <row r="31" spans="2:26" x14ac:dyDescent="0.3">
      <c r="D31" s="8" t="s">
        <v>123</v>
      </c>
      <c r="O31" s="273"/>
      <c r="P31" s="274"/>
      <c r="Q31" s="274"/>
      <c r="R31" s="275"/>
      <c r="S31" s="236"/>
      <c r="T31" s="236"/>
      <c r="U31" s="236"/>
      <c r="V31" s="236"/>
      <c r="W31" s="236"/>
      <c r="X31" s="236"/>
      <c r="Y31" s="236"/>
      <c r="Z31" s="236"/>
    </row>
    <row r="33" spans="1:27" x14ac:dyDescent="0.3">
      <c r="B33" s="214" t="s">
        <v>117</v>
      </c>
      <c r="C33" s="214"/>
      <c r="D33" s="24" t="s">
        <v>125</v>
      </c>
      <c r="O33" s="266"/>
      <c r="P33" s="266"/>
      <c r="Q33" s="266"/>
      <c r="R33" s="266"/>
      <c r="S33" s="266"/>
      <c r="T33" s="266"/>
      <c r="U33" s="266"/>
      <c r="V33" s="266"/>
      <c r="W33" s="266"/>
      <c r="X33" s="266"/>
      <c r="Y33" s="266"/>
      <c r="Z33" s="266"/>
    </row>
    <row r="35" spans="1:27" x14ac:dyDescent="0.3">
      <c r="B35" s="214" t="s">
        <v>124</v>
      </c>
      <c r="C35" s="214"/>
      <c r="D35" s="24" t="s">
        <v>126</v>
      </c>
    </row>
    <row r="36" spans="1:27" x14ac:dyDescent="0.3">
      <c r="D36" s="21" t="s">
        <v>127</v>
      </c>
    </row>
    <row r="37" spans="1:27" x14ac:dyDescent="0.3">
      <c r="D37" s="21" t="s">
        <v>128</v>
      </c>
    </row>
    <row r="38" spans="1:27" ht="12.75" customHeight="1" x14ac:dyDescent="0.3">
      <c r="D38" s="199" t="s">
        <v>129</v>
      </c>
      <c r="E38" s="199"/>
      <c r="F38" s="199"/>
      <c r="G38" s="199"/>
      <c r="H38" s="199"/>
      <c r="I38" s="199"/>
      <c r="J38" s="199"/>
      <c r="K38" s="199"/>
      <c r="L38" s="199"/>
      <c r="M38" s="199"/>
      <c r="N38" s="199"/>
      <c r="O38" s="199"/>
      <c r="P38" s="199"/>
      <c r="Q38" s="199"/>
      <c r="R38" s="199"/>
      <c r="S38" s="199"/>
      <c r="T38" s="199"/>
      <c r="U38" s="199"/>
      <c r="V38" s="199"/>
      <c r="W38" s="267" t="s">
        <v>130</v>
      </c>
      <c r="X38" s="268"/>
      <c r="Y38" s="268"/>
      <c r="Z38" s="269"/>
    </row>
    <row r="39" spans="1:27" x14ac:dyDescent="0.3">
      <c r="D39" s="199"/>
      <c r="E39" s="199"/>
      <c r="F39" s="199"/>
      <c r="G39" s="199"/>
      <c r="H39" s="199"/>
      <c r="I39" s="199"/>
      <c r="J39" s="199"/>
      <c r="K39" s="199"/>
      <c r="L39" s="199"/>
      <c r="M39" s="199"/>
      <c r="N39" s="199"/>
      <c r="O39" s="199"/>
      <c r="P39" s="199"/>
      <c r="Q39" s="199"/>
      <c r="R39" s="199"/>
      <c r="S39" s="199"/>
      <c r="T39" s="199"/>
      <c r="U39" s="199"/>
      <c r="V39" s="199"/>
      <c r="W39" s="270"/>
      <c r="X39" s="271"/>
      <c r="Y39" s="271"/>
      <c r="Z39" s="272"/>
    </row>
    <row r="40" spans="1:27" x14ac:dyDescent="0.3">
      <c r="D40" s="266"/>
      <c r="E40" s="266"/>
      <c r="F40" s="266"/>
      <c r="G40" s="266"/>
      <c r="H40" s="266"/>
      <c r="I40" s="266"/>
      <c r="J40" s="266"/>
      <c r="K40" s="266"/>
      <c r="L40" s="266"/>
      <c r="M40" s="266"/>
      <c r="N40" s="266"/>
      <c r="O40" s="266"/>
      <c r="P40" s="266"/>
      <c r="Q40" s="266"/>
      <c r="R40" s="266"/>
      <c r="S40" s="266"/>
      <c r="T40" s="266"/>
      <c r="U40" s="266"/>
      <c r="V40" s="266"/>
      <c r="W40" s="259"/>
      <c r="X40" s="260"/>
      <c r="Y40" s="260"/>
      <c r="Z40" s="261"/>
    </row>
    <row r="41" spans="1:27" x14ac:dyDescent="0.3">
      <c r="D41" s="266"/>
      <c r="E41" s="266"/>
      <c r="F41" s="266"/>
      <c r="G41" s="266"/>
      <c r="H41" s="266"/>
      <c r="I41" s="266"/>
      <c r="J41" s="266"/>
      <c r="K41" s="266"/>
      <c r="L41" s="266"/>
      <c r="M41" s="266"/>
      <c r="N41" s="266"/>
      <c r="O41" s="266"/>
      <c r="P41" s="266"/>
      <c r="Q41" s="266"/>
      <c r="R41" s="266"/>
      <c r="S41" s="266"/>
      <c r="T41" s="266"/>
      <c r="U41" s="266"/>
      <c r="V41" s="266"/>
      <c r="W41" s="259"/>
      <c r="X41" s="260"/>
      <c r="Y41" s="260"/>
      <c r="Z41" s="261"/>
    </row>
    <row r="42" spans="1:27" x14ac:dyDescent="0.3">
      <c r="D42" s="266"/>
      <c r="E42" s="266"/>
      <c r="F42" s="266"/>
      <c r="G42" s="266"/>
      <c r="H42" s="266"/>
      <c r="I42" s="266"/>
      <c r="J42" s="266"/>
      <c r="K42" s="266"/>
      <c r="L42" s="266"/>
      <c r="M42" s="266"/>
      <c r="N42" s="266"/>
      <c r="O42" s="266"/>
      <c r="P42" s="266"/>
      <c r="Q42" s="266"/>
      <c r="R42" s="266"/>
      <c r="S42" s="266"/>
      <c r="T42" s="266"/>
      <c r="U42" s="266"/>
      <c r="V42" s="266"/>
      <c r="W42" s="259"/>
      <c r="X42" s="260"/>
      <c r="Y42" s="260"/>
      <c r="Z42" s="261"/>
    </row>
    <row r="43" spans="1:27" x14ac:dyDescent="0.3">
      <c r="D43" s="266"/>
      <c r="E43" s="266"/>
      <c r="F43" s="266"/>
      <c r="G43" s="266"/>
      <c r="H43" s="266"/>
      <c r="I43" s="266"/>
      <c r="J43" s="266"/>
      <c r="K43" s="266"/>
      <c r="L43" s="266"/>
      <c r="M43" s="266"/>
      <c r="N43" s="266"/>
      <c r="O43" s="266"/>
      <c r="P43" s="266"/>
      <c r="Q43" s="266"/>
      <c r="R43" s="266"/>
      <c r="S43" s="266"/>
      <c r="T43" s="266"/>
      <c r="U43" s="266"/>
      <c r="V43" s="266"/>
      <c r="W43" s="259"/>
      <c r="X43" s="260"/>
      <c r="Y43" s="260"/>
      <c r="Z43" s="261"/>
    </row>
    <row r="44" spans="1:27" x14ac:dyDescent="0.3">
      <c r="D44" s="266"/>
      <c r="E44" s="266"/>
      <c r="F44" s="266"/>
      <c r="G44" s="266"/>
      <c r="H44" s="266"/>
      <c r="I44" s="266"/>
      <c r="J44" s="266"/>
      <c r="K44" s="266"/>
      <c r="L44" s="266"/>
      <c r="M44" s="266"/>
      <c r="N44" s="266"/>
      <c r="O44" s="266"/>
      <c r="P44" s="266"/>
      <c r="Q44" s="266"/>
      <c r="R44" s="266"/>
      <c r="S44" s="266"/>
      <c r="T44" s="266"/>
      <c r="U44" s="266"/>
      <c r="V44" s="266"/>
      <c r="W44" s="259"/>
      <c r="X44" s="260"/>
      <c r="Y44" s="260"/>
      <c r="Z44" s="261"/>
    </row>
    <row r="45" spans="1:27" x14ac:dyDescent="0.3">
      <c r="D45" s="266"/>
      <c r="E45" s="266"/>
      <c r="F45" s="266"/>
      <c r="G45" s="266"/>
      <c r="H45" s="266"/>
      <c r="I45" s="266"/>
      <c r="J45" s="266"/>
      <c r="K45" s="266"/>
      <c r="L45" s="266"/>
      <c r="M45" s="266"/>
      <c r="N45" s="266"/>
      <c r="O45" s="266"/>
      <c r="P45" s="266"/>
      <c r="Q45" s="266"/>
      <c r="R45" s="266"/>
      <c r="S45" s="266"/>
      <c r="T45" s="266"/>
      <c r="U45" s="266"/>
      <c r="V45" s="266"/>
      <c r="W45" s="259"/>
      <c r="X45" s="260"/>
      <c r="Y45" s="260"/>
      <c r="Z45" s="261"/>
    </row>
    <row r="46" spans="1:27" x14ac:dyDescent="0.3">
      <c r="D46" s="58" t="s">
        <v>131</v>
      </c>
    </row>
    <row r="48" spans="1:27" s="111" customFormat="1" ht="14.5" x14ac:dyDescent="0.3">
      <c r="A48" s="69"/>
      <c r="B48" s="70" t="s">
        <v>132</v>
      </c>
      <c r="C48" s="69"/>
      <c r="D48" s="69"/>
      <c r="E48" s="69"/>
      <c r="F48" s="69"/>
      <c r="G48" s="69"/>
      <c r="H48" s="69"/>
      <c r="I48" s="69"/>
      <c r="J48" s="69"/>
      <c r="K48" s="69"/>
      <c r="L48" s="69"/>
      <c r="M48" s="69"/>
      <c r="N48" s="69"/>
      <c r="O48" s="69"/>
      <c r="P48" s="69"/>
      <c r="Q48" s="69"/>
      <c r="R48" s="69"/>
      <c r="S48" s="69"/>
      <c r="T48" s="69"/>
      <c r="U48" s="69"/>
      <c r="V48" s="69"/>
      <c r="W48" s="69"/>
      <c r="X48" s="69"/>
      <c r="Y48" s="69"/>
      <c r="Z48" s="69"/>
      <c r="AA48" s="69"/>
    </row>
    <row r="49" spans="1:26" ht="9" customHeight="1" x14ac:dyDescent="0.3"/>
    <row r="50" spans="1:26" s="177" customFormat="1" ht="21.65" customHeight="1" x14ac:dyDescent="0.3">
      <c r="A50" s="175"/>
      <c r="B50" s="176" t="s">
        <v>133</v>
      </c>
    </row>
    <row r="51" spans="1:26" x14ac:dyDescent="0.3">
      <c r="B51" s="214" t="s">
        <v>134</v>
      </c>
      <c r="C51" s="214"/>
      <c r="D51" s="24" t="s">
        <v>135</v>
      </c>
    </row>
    <row r="52" spans="1:26" x14ac:dyDescent="0.3">
      <c r="C52" s="101" t="s">
        <v>7</v>
      </c>
      <c r="D52" s="8" t="s">
        <v>136</v>
      </c>
    </row>
    <row r="53" spans="1:26" x14ac:dyDescent="0.3">
      <c r="C53" s="101" t="s">
        <v>7</v>
      </c>
      <c r="D53" s="8" t="s">
        <v>137</v>
      </c>
    </row>
    <row r="54" spans="1:26" x14ac:dyDescent="0.3">
      <c r="C54" s="127"/>
      <c r="D54" s="8" t="s">
        <v>138</v>
      </c>
    </row>
    <row r="55" spans="1:26" x14ac:dyDescent="0.3">
      <c r="A55" s="18"/>
      <c r="B55" s="126"/>
      <c r="C55" s="101" t="s">
        <v>7</v>
      </c>
      <c r="D55" s="8" t="s">
        <v>139</v>
      </c>
    </row>
    <row r="56" spans="1:26" x14ac:dyDescent="0.3">
      <c r="A56" s="18"/>
      <c r="B56" s="126"/>
      <c r="C56" s="101" t="s">
        <v>7</v>
      </c>
      <c r="D56" s="8" t="s">
        <v>140</v>
      </c>
    </row>
    <row r="57" spans="1:26" x14ac:dyDescent="0.3">
      <c r="A57" s="18"/>
      <c r="B57" s="126"/>
      <c r="D57" s="266"/>
      <c r="E57" s="266"/>
      <c r="F57" s="266"/>
      <c r="G57" s="266"/>
      <c r="H57" s="266"/>
      <c r="I57" s="266"/>
      <c r="J57" s="266"/>
      <c r="K57" s="266"/>
      <c r="L57" s="266"/>
      <c r="M57" s="266"/>
      <c r="N57" s="266"/>
      <c r="O57" s="266"/>
      <c r="P57" s="266"/>
      <c r="Q57" s="266"/>
      <c r="R57" s="266"/>
      <c r="S57" s="266"/>
      <c r="T57" s="266"/>
      <c r="U57" s="266"/>
      <c r="V57" s="266"/>
      <c r="W57" s="266"/>
      <c r="X57" s="266"/>
      <c r="Y57" s="266"/>
      <c r="Z57" s="266"/>
    </row>
    <row r="58" spans="1:26" x14ac:dyDescent="0.3">
      <c r="A58" s="18"/>
      <c r="B58" s="126"/>
      <c r="D58" s="266"/>
      <c r="E58" s="266"/>
      <c r="F58" s="266"/>
      <c r="G58" s="266"/>
      <c r="H58" s="266"/>
      <c r="I58" s="266"/>
      <c r="J58" s="266"/>
      <c r="K58" s="266"/>
      <c r="L58" s="266"/>
      <c r="M58" s="266"/>
      <c r="N58" s="266"/>
      <c r="O58" s="266"/>
      <c r="P58" s="266"/>
      <c r="Q58" s="266"/>
      <c r="R58" s="266"/>
      <c r="S58" s="266"/>
      <c r="T58" s="266"/>
      <c r="U58" s="266"/>
      <c r="V58" s="266"/>
      <c r="W58" s="266"/>
      <c r="X58" s="266"/>
      <c r="Y58" s="266"/>
      <c r="Z58" s="266"/>
    </row>
    <row r="59" spans="1:26" x14ac:dyDescent="0.3">
      <c r="A59" s="18"/>
      <c r="B59" s="126"/>
      <c r="D59" s="266"/>
      <c r="E59" s="266"/>
      <c r="F59" s="266"/>
      <c r="G59" s="266"/>
      <c r="H59" s="266"/>
      <c r="I59" s="266"/>
      <c r="J59" s="266"/>
      <c r="K59" s="266"/>
      <c r="L59" s="266"/>
      <c r="M59" s="266"/>
      <c r="N59" s="266"/>
      <c r="O59" s="266"/>
      <c r="P59" s="266"/>
      <c r="Q59" s="266"/>
      <c r="R59" s="266"/>
      <c r="S59" s="266"/>
      <c r="T59" s="266"/>
      <c r="U59" s="266"/>
      <c r="V59" s="266"/>
      <c r="W59" s="266"/>
      <c r="X59" s="266"/>
      <c r="Y59" s="266"/>
      <c r="Z59" s="266"/>
    </row>
    <row r="60" spans="1:26" x14ac:dyDescent="0.3">
      <c r="A60" s="18"/>
      <c r="B60" s="126"/>
      <c r="D60" s="266"/>
      <c r="E60" s="266"/>
      <c r="F60" s="266"/>
      <c r="G60" s="266"/>
      <c r="H60" s="266"/>
      <c r="I60" s="266"/>
      <c r="J60" s="266"/>
      <c r="K60" s="266"/>
      <c r="L60" s="266"/>
      <c r="M60" s="266"/>
      <c r="N60" s="266"/>
      <c r="O60" s="266"/>
      <c r="P60" s="266"/>
      <c r="Q60" s="266"/>
      <c r="R60" s="266"/>
      <c r="S60" s="266"/>
      <c r="T60" s="266"/>
      <c r="U60" s="266"/>
      <c r="V60" s="266"/>
      <c r="W60" s="266"/>
      <c r="X60" s="266"/>
      <c r="Y60" s="266"/>
      <c r="Z60" s="266"/>
    </row>
    <row r="61" spans="1:26" x14ac:dyDescent="0.3">
      <c r="A61" s="18"/>
      <c r="B61" s="126"/>
      <c r="D61" s="266"/>
      <c r="E61" s="266"/>
      <c r="F61" s="266"/>
      <c r="G61" s="266"/>
      <c r="H61" s="266"/>
      <c r="I61" s="266"/>
      <c r="J61" s="266"/>
      <c r="K61" s="266"/>
      <c r="L61" s="266"/>
      <c r="M61" s="266"/>
      <c r="N61" s="266"/>
      <c r="O61" s="266"/>
      <c r="P61" s="266"/>
      <c r="Q61" s="266"/>
      <c r="R61" s="266"/>
      <c r="S61" s="266"/>
      <c r="T61" s="266"/>
      <c r="U61" s="266"/>
      <c r="V61" s="266"/>
      <c r="W61" s="266"/>
      <c r="X61" s="266"/>
      <c r="Y61" s="266"/>
      <c r="Z61" s="266"/>
    </row>
    <row r="62" spans="1:26" x14ac:dyDescent="0.3">
      <c r="A62" s="18"/>
      <c r="B62" s="126"/>
      <c r="D62" s="266"/>
      <c r="E62" s="266"/>
      <c r="F62" s="266"/>
      <c r="G62" s="266"/>
      <c r="H62" s="266"/>
      <c r="I62" s="266"/>
      <c r="J62" s="266"/>
      <c r="K62" s="266"/>
      <c r="L62" s="266"/>
      <c r="M62" s="266"/>
      <c r="N62" s="266"/>
      <c r="O62" s="266"/>
      <c r="P62" s="266"/>
      <c r="Q62" s="266"/>
      <c r="R62" s="266"/>
      <c r="S62" s="266"/>
      <c r="T62" s="266"/>
      <c r="U62" s="266"/>
      <c r="V62" s="266"/>
      <c r="W62" s="266"/>
      <c r="X62" s="266"/>
      <c r="Y62" s="266"/>
      <c r="Z62" s="266"/>
    </row>
    <row r="64" spans="1:26" x14ac:dyDescent="0.3">
      <c r="B64" s="214" t="s">
        <v>141</v>
      </c>
      <c r="C64" s="214"/>
      <c r="D64" s="24" t="s">
        <v>142</v>
      </c>
    </row>
    <row r="65" spans="2:26" x14ac:dyDescent="0.3">
      <c r="B65" s="32"/>
      <c r="C65" s="101" t="s">
        <v>7</v>
      </c>
      <c r="D65" s="8" t="s">
        <v>143</v>
      </c>
    </row>
    <row r="66" spans="2:26" x14ac:dyDescent="0.3">
      <c r="B66" s="32"/>
      <c r="C66" s="110"/>
      <c r="D66" s="8" t="s">
        <v>144</v>
      </c>
    </row>
    <row r="67" spans="2:26" x14ac:dyDescent="0.3">
      <c r="C67" s="101" t="s">
        <v>7</v>
      </c>
      <c r="D67" s="8" t="s">
        <v>145</v>
      </c>
    </row>
    <row r="68" spans="2:26" x14ac:dyDescent="0.3">
      <c r="C68" s="101" t="s">
        <v>7</v>
      </c>
      <c r="D68" s="8" t="s">
        <v>146</v>
      </c>
    </row>
    <row r="69" spans="2:26" x14ac:dyDescent="0.3">
      <c r="B69" s="32"/>
      <c r="C69" s="101" t="s">
        <v>7</v>
      </c>
      <c r="D69" s="8" t="s">
        <v>147</v>
      </c>
    </row>
    <row r="70" spans="2:26" x14ac:dyDescent="0.3">
      <c r="D70" s="266"/>
      <c r="E70" s="266"/>
      <c r="F70" s="266"/>
      <c r="G70" s="266"/>
      <c r="H70" s="266"/>
      <c r="I70" s="266"/>
      <c r="J70" s="266"/>
      <c r="K70" s="266"/>
      <c r="L70" s="266"/>
      <c r="M70" s="266"/>
      <c r="N70" s="266"/>
      <c r="O70" s="266"/>
      <c r="P70" s="266"/>
      <c r="Q70" s="266"/>
      <c r="R70" s="266"/>
      <c r="S70" s="266"/>
      <c r="T70" s="266"/>
      <c r="U70" s="266"/>
      <c r="V70" s="266"/>
      <c r="W70" s="266"/>
      <c r="X70" s="266"/>
      <c r="Y70" s="266"/>
      <c r="Z70" s="266"/>
    </row>
    <row r="71" spans="2:26" x14ac:dyDescent="0.3">
      <c r="D71" s="266"/>
      <c r="E71" s="266"/>
      <c r="F71" s="266"/>
      <c r="G71" s="266"/>
      <c r="H71" s="266"/>
      <c r="I71" s="266"/>
      <c r="J71" s="266"/>
      <c r="K71" s="266"/>
      <c r="L71" s="266"/>
      <c r="M71" s="266"/>
      <c r="N71" s="266"/>
      <c r="O71" s="266"/>
      <c r="P71" s="266"/>
      <c r="Q71" s="266"/>
      <c r="R71" s="266"/>
      <c r="S71" s="266"/>
      <c r="T71" s="266"/>
      <c r="U71" s="266"/>
      <c r="V71" s="266"/>
      <c r="W71" s="266"/>
      <c r="X71" s="266"/>
      <c r="Y71" s="266"/>
      <c r="Z71" s="266"/>
    </row>
    <row r="72" spans="2:26" x14ac:dyDescent="0.3">
      <c r="D72" s="266"/>
      <c r="E72" s="266"/>
      <c r="F72" s="266"/>
      <c r="G72" s="266"/>
      <c r="H72" s="266"/>
      <c r="I72" s="266"/>
      <c r="J72" s="266"/>
      <c r="K72" s="266"/>
      <c r="L72" s="266"/>
      <c r="M72" s="266"/>
      <c r="N72" s="266"/>
      <c r="O72" s="266"/>
      <c r="P72" s="266"/>
      <c r="Q72" s="266"/>
      <c r="R72" s="266"/>
      <c r="S72" s="266"/>
      <c r="T72" s="266"/>
      <c r="U72" s="266"/>
      <c r="V72" s="266"/>
      <c r="W72" s="266"/>
      <c r="X72" s="266"/>
      <c r="Y72" s="266"/>
      <c r="Z72" s="266"/>
    </row>
    <row r="73" spans="2:26" x14ac:dyDescent="0.3">
      <c r="D73" s="266"/>
      <c r="E73" s="266"/>
      <c r="F73" s="266"/>
      <c r="G73" s="266"/>
      <c r="H73" s="266"/>
      <c r="I73" s="266"/>
      <c r="J73" s="266"/>
      <c r="K73" s="266"/>
      <c r="L73" s="266"/>
      <c r="M73" s="266"/>
      <c r="N73" s="266"/>
      <c r="O73" s="266"/>
      <c r="P73" s="266"/>
      <c r="Q73" s="266"/>
      <c r="R73" s="266"/>
      <c r="S73" s="266"/>
      <c r="T73" s="266"/>
      <c r="U73" s="266"/>
      <c r="V73" s="266"/>
      <c r="W73" s="266"/>
      <c r="X73" s="266"/>
      <c r="Y73" s="266"/>
      <c r="Z73" s="266"/>
    </row>
    <row r="74" spans="2:26" x14ac:dyDescent="0.3">
      <c r="D74" s="266"/>
      <c r="E74" s="266"/>
      <c r="F74" s="266"/>
      <c r="G74" s="266"/>
      <c r="H74" s="266"/>
      <c r="I74" s="266"/>
      <c r="J74" s="266"/>
      <c r="K74" s="266"/>
      <c r="L74" s="266"/>
      <c r="M74" s="266"/>
      <c r="N74" s="266"/>
      <c r="O74" s="266"/>
      <c r="P74" s="266"/>
      <c r="Q74" s="266"/>
      <c r="R74" s="266"/>
      <c r="S74" s="266"/>
      <c r="T74" s="266"/>
      <c r="U74" s="266"/>
      <c r="V74" s="266"/>
      <c r="W74" s="266"/>
      <c r="X74" s="266"/>
      <c r="Y74" s="266"/>
      <c r="Z74" s="266"/>
    </row>
    <row r="75" spans="2:26" x14ac:dyDescent="0.3">
      <c r="D75" s="266"/>
      <c r="E75" s="266"/>
      <c r="F75" s="266"/>
      <c r="G75" s="266"/>
      <c r="H75" s="266"/>
      <c r="I75" s="266"/>
      <c r="J75" s="266"/>
      <c r="K75" s="266"/>
      <c r="L75" s="266"/>
      <c r="M75" s="266"/>
      <c r="N75" s="266"/>
      <c r="O75" s="266"/>
      <c r="P75" s="266"/>
      <c r="Q75" s="266"/>
      <c r="R75" s="266"/>
      <c r="S75" s="266"/>
      <c r="T75" s="266"/>
      <c r="U75" s="266"/>
      <c r="V75" s="266"/>
      <c r="W75" s="266"/>
      <c r="X75" s="266"/>
      <c r="Y75" s="266"/>
      <c r="Z75" s="266"/>
    </row>
    <row r="77" spans="2:26" x14ac:dyDescent="0.3">
      <c r="B77" s="214" t="s">
        <v>148</v>
      </c>
      <c r="C77" s="214"/>
      <c r="D77" s="24" t="s">
        <v>149</v>
      </c>
    </row>
    <row r="78" spans="2:26" x14ac:dyDescent="0.3">
      <c r="C78" s="101" t="s">
        <v>7</v>
      </c>
      <c r="D78" s="8" t="s">
        <v>150</v>
      </c>
    </row>
    <row r="79" spans="2:26" x14ac:dyDescent="0.3">
      <c r="C79" s="101" t="s">
        <v>7</v>
      </c>
      <c r="D79" s="8" t="s">
        <v>151</v>
      </c>
    </row>
    <row r="80" spans="2:26" x14ac:dyDescent="0.3">
      <c r="D80" s="266"/>
      <c r="E80" s="266"/>
      <c r="F80" s="266"/>
      <c r="G80" s="266"/>
      <c r="H80" s="266"/>
      <c r="I80" s="266"/>
      <c r="J80" s="266"/>
      <c r="K80" s="266"/>
      <c r="L80" s="266"/>
      <c r="M80" s="266"/>
      <c r="N80" s="266"/>
      <c r="O80" s="266"/>
      <c r="P80" s="266"/>
      <c r="Q80" s="266"/>
      <c r="R80" s="266"/>
      <c r="S80" s="266"/>
      <c r="T80" s="266"/>
      <c r="U80" s="266"/>
      <c r="V80" s="266"/>
      <c r="W80" s="266"/>
      <c r="X80" s="266"/>
      <c r="Y80" s="266"/>
      <c r="Z80" s="266"/>
    </row>
    <row r="81" spans="2:26" x14ac:dyDescent="0.3">
      <c r="D81" s="266"/>
      <c r="E81" s="266"/>
      <c r="F81" s="266"/>
      <c r="G81" s="266"/>
      <c r="H81" s="266"/>
      <c r="I81" s="266"/>
      <c r="J81" s="266"/>
      <c r="K81" s="266"/>
      <c r="L81" s="266"/>
      <c r="M81" s="266"/>
      <c r="N81" s="266"/>
      <c r="O81" s="266"/>
      <c r="P81" s="266"/>
      <c r="Q81" s="266"/>
      <c r="R81" s="266"/>
      <c r="S81" s="266"/>
      <c r="T81" s="266"/>
      <c r="U81" s="266"/>
      <c r="V81" s="266"/>
      <c r="W81" s="266"/>
      <c r="X81" s="266"/>
      <c r="Y81" s="266"/>
      <c r="Z81" s="266"/>
    </row>
    <row r="82" spans="2:26" x14ac:dyDescent="0.3">
      <c r="D82" s="266"/>
      <c r="E82" s="266"/>
      <c r="F82" s="266"/>
      <c r="G82" s="266"/>
      <c r="H82" s="266"/>
      <c r="I82" s="266"/>
      <c r="J82" s="266"/>
      <c r="K82" s="266"/>
      <c r="L82" s="266"/>
      <c r="M82" s="266"/>
      <c r="N82" s="266"/>
      <c r="O82" s="266"/>
      <c r="P82" s="266"/>
      <c r="Q82" s="266"/>
      <c r="R82" s="266"/>
      <c r="S82" s="266"/>
      <c r="T82" s="266"/>
      <c r="U82" s="266"/>
      <c r="V82" s="266"/>
      <c r="W82" s="266"/>
      <c r="X82" s="266"/>
      <c r="Y82" s="266"/>
      <c r="Z82" s="266"/>
    </row>
    <row r="83" spans="2:26" x14ac:dyDescent="0.3">
      <c r="D83" s="266"/>
      <c r="E83" s="266"/>
      <c r="F83" s="266"/>
      <c r="G83" s="266"/>
      <c r="H83" s="266"/>
      <c r="I83" s="266"/>
      <c r="J83" s="266"/>
      <c r="K83" s="266"/>
      <c r="L83" s="266"/>
      <c r="M83" s="266"/>
      <c r="N83" s="266"/>
      <c r="O83" s="266"/>
      <c r="P83" s="266"/>
      <c r="Q83" s="266"/>
      <c r="R83" s="266"/>
      <c r="S83" s="266"/>
      <c r="T83" s="266"/>
      <c r="U83" s="266"/>
      <c r="V83" s="266"/>
      <c r="W83" s="266"/>
      <c r="X83" s="266"/>
      <c r="Y83" s="266"/>
      <c r="Z83" s="266"/>
    </row>
    <row r="84" spans="2:26" x14ac:dyDescent="0.3">
      <c r="D84" s="266"/>
      <c r="E84" s="266"/>
      <c r="F84" s="266"/>
      <c r="G84" s="266"/>
      <c r="H84" s="266"/>
      <c r="I84" s="266"/>
      <c r="J84" s="266"/>
      <c r="K84" s="266"/>
      <c r="L84" s="266"/>
      <c r="M84" s="266"/>
      <c r="N84" s="266"/>
      <c r="O84" s="266"/>
      <c r="P84" s="266"/>
      <c r="Q84" s="266"/>
      <c r="R84" s="266"/>
      <c r="S84" s="266"/>
      <c r="T84" s="266"/>
      <c r="U84" s="266"/>
      <c r="V84" s="266"/>
      <c r="W84" s="266"/>
      <c r="X84" s="266"/>
      <c r="Y84" s="266"/>
      <c r="Z84" s="266"/>
    </row>
    <row r="85" spans="2:26" x14ac:dyDescent="0.3">
      <c r="D85" s="266"/>
      <c r="E85" s="266"/>
      <c r="F85" s="266"/>
      <c r="G85" s="266"/>
      <c r="H85" s="266"/>
      <c r="I85" s="266"/>
      <c r="J85" s="266"/>
      <c r="K85" s="266"/>
      <c r="L85" s="266"/>
      <c r="M85" s="266"/>
      <c r="N85" s="266"/>
      <c r="O85" s="266"/>
      <c r="P85" s="266"/>
      <c r="Q85" s="266"/>
      <c r="R85" s="266"/>
      <c r="S85" s="266"/>
      <c r="T85" s="266"/>
      <c r="U85" s="266"/>
      <c r="V85" s="266"/>
      <c r="W85" s="266"/>
      <c r="X85" s="266"/>
      <c r="Y85" s="266"/>
      <c r="Z85" s="266"/>
    </row>
    <row r="87" spans="2:26" x14ac:dyDescent="0.3">
      <c r="B87" s="214" t="s">
        <v>152</v>
      </c>
      <c r="C87" s="214"/>
      <c r="D87" s="24" t="s">
        <v>153</v>
      </c>
    </row>
    <row r="88" spans="2:26" x14ac:dyDescent="0.3">
      <c r="C88" s="101" t="s">
        <v>7</v>
      </c>
      <c r="D88" s="8" t="s">
        <v>154</v>
      </c>
    </row>
    <row r="89" spans="2:26" x14ac:dyDescent="0.3">
      <c r="C89" s="101" t="s">
        <v>7</v>
      </c>
      <c r="D89" s="8" t="s">
        <v>155</v>
      </c>
    </row>
    <row r="90" spans="2:26" x14ac:dyDescent="0.3">
      <c r="D90" s="266"/>
      <c r="E90" s="266"/>
      <c r="F90" s="266"/>
      <c r="G90" s="266"/>
      <c r="H90" s="266"/>
      <c r="I90" s="266"/>
      <c r="J90" s="266"/>
      <c r="K90" s="266"/>
      <c r="L90" s="266"/>
      <c r="M90" s="266"/>
      <c r="N90" s="266"/>
      <c r="O90" s="266"/>
      <c r="P90" s="266"/>
      <c r="Q90" s="266"/>
      <c r="R90" s="266"/>
      <c r="S90" s="266"/>
      <c r="T90" s="266"/>
      <c r="U90" s="266"/>
      <c r="V90" s="266"/>
      <c r="W90" s="266"/>
      <c r="X90" s="266"/>
      <c r="Y90" s="266"/>
      <c r="Z90" s="266"/>
    </row>
    <row r="91" spans="2:26" x14ac:dyDescent="0.3">
      <c r="D91" s="266"/>
      <c r="E91" s="266"/>
      <c r="F91" s="266"/>
      <c r="G91" s="266"/>
      <c r="H91" s="266"/>
      <c r="I91" s="266"/>
      <c r="J91" s="266"/>
      <c r="K91" s="266"/>
      <c r="L91" s="266"/>
      <c r="M91" s="266"/>
      <c r="N91" s="266"/>
      <c r="O91" s="266"/>
      <c r="P91" s="266"/>
      <c r="Q91" s="266"/>
      <c r="R91" s="266"/>
      <c r="S91" s="266"/>
      <c r="T91" s="266"/>
      <c r="U91" s="266"/>
      <c r="V91" s="266"/>
      <c r="W91" s="266"/>
      <c r="X91" s="266"/>
      <c r="Y91" s="266"/>
      <c r="Z91" s="266"/>
    </row>
    <row r="92" spans="2:26" x14ac:dyDescent="0.3">
      <c r="D92" s="266"/>
      <c r="E92" s="266"/>
      <c r="F92" s="266"/>
      <c r="G92" s="266"/>
      <c r="H92" s="266"/>
      <c r="I92" s="266"/>
      <c r="J92" s="266"/>
      <c r="K92" s="266"/>
      <c r="L92" s="266"/>
      <c r="M92" s="266"/>
      <c r="N92" s="266"/>
      <c r="O92" s="266"/>
      <c r="P92" s="266"/>
      <c r="Q92" s="266"/>
      <c r="R92" s="266"/>
      <c r="S92" s="266"/>
      <c r="T92" s="266"/>
      <c r="U92" s="266"/>
      <c r="V92" s="266"/>
      <c r="W92" s="266"/>
      <c r="X92" s="266"/>
      <c r="Y92" s="266"/>
      <c r="Z92" s="266"/>
    </row>
    <row r="93" spans="2:26" x14ac:dyDescent="0.3">
      <c r="D93" s="266"/>
      <c r="E93" s="266"/>
      <c r="F93" s="266"/>
      <c r="G93" s="266"/>
      <c r="H93" s="266"/>
      <c r="I93" s="266"/>
      <c r="J93" s="266"/>
      <c r="K93" s="266"/>
      <c r="L93" s="266"/>
      <c r="M93" s="266"/>
      <c r="N93" s="266"/>
      <c r="O93" s="266"/>
      <c r="P93" s="266"/>
      <c r="Q93" s="266"/>
      <c r="R93" s="266"/>
      <c r="S93" s="266"/>
      <c r="T93" s="266"/>
      <c r="U93" s="266"/>
      <c r="V93" s="266"/>
      <c r="W93" s="266"/>
      <c r="X93" s="266"/>
      <c r="Y93" s="266"/>
      <c r="Z93" s="266"/>
    </row>
    <row r="94" spans="2:26" x14ac:dyDescent="0.3">
      <c r="D94" s="266"/>
      <c r="E94" s="266"/>
      <c r="F94" s="266"/>
      <c r="G94" s="266"/>
      <c r="H94" s="266"/>
      <c r="I94" s="266"/>
      <c r="J94" s="266"/>
      <c r="K94" s="266"/>
      <c r="L94" s="266"/>
      <c r="M94" s="266"/>
      <c r="N94" s="266"/>
      <c r="O94" s="266"/>
      <c r="P94" s="266"/>
      <c r="Q94" s="266"/>
      <c r="R94" s="266"/>
      <c r="S94" s="266"/>
      <c r="T94" s="266"/>
      <c r="U94" s="266"/>
      <c r="V94" s="266"/>
      <c r="W94" s="266"/>
      <c r="X94" s="266"/>
      <c r="Y94" s="266"/>
      <c r="Z94" s="266"/>
    </row>
    <row r="95" spans="2:26" x14ac:dyDescent="0.3">
      <c r="D95" s="266"/>
      <c r="E95" s="266"/>
      <c r="F95" s="266"/>
      <c r="G95" s="266"/>
      <c r="H95" s="266"/>
      <c r="I95" s="266"/>
      <c r="J95" s="266"/>
      <c r="K95" s="266"/>
      <c r="L95" s="266"/>
      <c r="M95" s="266"/>
      <c r="N95" s="266"/>
      <c r="O95" s="266"/>
      <c r="P95" s="266"/>
      <c r="Q95" s="266"/>
      <c r="R95" s="266"/>
      <c r="S95" s="266"/>
      <c r="T95" s="266"/>
      <c r="U95" s="266"/>
      <c r="V95" s="266"/>
      <c r="W95" s="266"/>
      <c r="X95" s="266"/>
      <c r="Y95" s="266"/>
      <c r="Z95" s="266"/>
    </row>
    <row r="97" spans="1:27" ht="14.5" x14ac:dyDescent="0.3">
      <c r="A97" s="69"/>
      <c r="B97" s="70" t="s">
        <v>156</v>
      </c>
      <c r="C97" s="69"/>
      <c r="D97" s="69"/>
      <c r="E97" s="69"/>
      <c r="F97" s="69"/>
      <c r="G97" s="69"/>
      <c r="H97" s="69"/>
      <c r="I97" s="69"/>
      <c r="J97" s="69"/>
      <c r="K97" s="69"/>
      <c r="L97" s="69"/>
      <c r="M97" s="69"/>
      <c r="N97" s="69"/>
      <c r="O97" s="69"/>
      <c r="P97" s="69"/>
      <c r="Q97" s="69"/>
      <c r="R97" s="69"/>
      <c r="S97" s="69"/>
      <c r="T97" s="69"/>
      <c r="U97" s="69"/>
      <c r="V97" s="69"/>
      <c r="W97" s="69"/>
      <c r="X97" s="69"/>
      <c r="Y97" s="69"/>
      <c r="Z97" s="69"/>
      <c r="AA97" s="69"/>
    </row>
    <row r="99" spans="1:27" x14ac:dyDescent="0.3">
      <c r="B99" s="214" t="s">
        <v>157</v>
      </c>
      <c r="C99" s="214"/>
      <c r="D99" s="24" t="s">
        <v>158</v>
      </c>
    </row>
  </sheetData>
  <mergeCells count="48">
    <mergeCell ref="B87:C87"/>
    <mergeCell ref="D90:Z95"/>
    <mergeCell ref="B99:C99"/>
    <mergeCell ref="D80:Z85"/>
    <mergeCell ref="D44:V44"/>
    <mergeCell ref="W44:Z44"/>
    <mergeCell ref="D45:V45"/>
    <mergeCell ref="W45:Z45"/>
    <mergeCell ref="B51:C51"/>
    <mergeCell ref="D57:Z62"/>
    <mergeCell ref="B64:C64"/>
    <mergeCell ref="D70:Z75"/>
    <mergeCell ref="B77:C77"/>
    <mergeCell ref="D42:V42"/>
    <mergeCell ref="W42:Z42"/>
    <mergeCell ref="D43:V43"/>
    <mergeCell ref="W43:Z43"/>
    <mergeCell ref="D40:V40"/>
    <mergeCell ref="W40:Z40"/>
    <mergeCell ref="D41:V41"/>
    <mergeCell ref="W41:Z41"/>
    <mergeCell ref="O30:R30"/>
    <mergeCell ref="S30:V30"/>
    <mergeCell ref="W30:Z30"/>
    <mergeCell ref="O31:R31"/>
    <mergeCell ref="S31:V31"/>
    <mergeCell ref="W31:Z31"/>
    <mergeCell ref="B33:C33"/>
    <mergeCell ref="O33:Z33"/>
    <mergeCell ref="B35:C35"/>
    <mergeCell ref="D38:V39"/>
    <mergeCell ref="W38:Z39"/>
    <mergeCell ref="B27:C27"/>
    <mergeCell ref="O28:R28"/>
    <mergeCell ref="U11:Z11"/>
    <mergeCell ref="O29:R29"/>
    <mergeCell ref="S29:V29"/>
    <mergeCell ref="W29:Z29"/>
    <mergeCell ref="B13:C13"/>
    <mergeCell ref="D15:Z17"/>
    <mergeCell ref="B19:C19"/>
    <mergeCell ref="D23:Z25"/>
    <mergeCell ref="S28:Z28"/>
    <mergeCell ref="B4:C4"/>
    <mergeCell ref="O4:Z4"/>
    <mergeCell ref="B6:C6"/>
    <mergeCell ref="J8:R8"/>
    <mergeCell ref="B10:C10"/>
  </mergeCells>
  <pageMargins left="0.70866141732283505" right="0.70866141732283505" top="0.74803149606299202" bottom="0.74803149606299202" header="0.31496062992126" footer="0.31496062992126"/>
  <pageSetup paperSize="9" scale="66" firstPageNumber="0" fitToHeight="0" orientation="portrait" r:id="rId1"/>
  <headerFooter>
    <oddHeader>&amp;CSingapore Tourism Board
Kickstart Fund (KF)</oddHeader>
    <oddFooter>&amp;L[Ver. 15.2.23]&amp;CRestricted, Sensitive Normal&amp;RPg &amp;P of &amp;N</oddFooter>
  </headerFooter>
  <rowBreaks count="1" manualBreakCount="1">
    <brk id="47" max="30" man="1"/>
  </rowBreaks>
  <drawing r:id="rId2"/>
  <legacyDrawing r:id="rId3"/>
  <controls>
    <mc:AlternateContent xmlns:mc="http://schemas.openxmlformats.org/markup-compatibility/2006">
      <mc:Choice Requires="x14">
        <control shapeId="27662" r:id="rId4" name="OptionButton214">
          <controlPr autoLine="0" r:id="rId5">
            <anchor moveWithCells="1">
              <from>
                <xdr:col>8</xdr:col>
                <xdr:colOff>31750</xdr:colOff>
                <xdr:row>19</xdr:row>
                <xdr:rowOff>6350</xdr:rowOff>
              </from>
              <to>
                <xdr:col>8</xdr:col>
                <xdr:colOff>215900</xdr:colOff>
                <xdr:row>19</xdr:row>
                <xdr:rowOff>241300</xdr:rowOff>
              </to>
            </anchor>
          </controlPr>
        </control>
      </mc:Choice>
      <mc:Fallback>
        <control shapeId="27662" r:id="rId4" name="OptionButton214"/>
      </mc:Fallback>
    </mc:AlternateContent>
    <mc:AlternateContent xmlns:mc="http://schemas.openxmlformats.org/markup-compatibility/2006">
      <mc:Choice Requires="x14">
        <control shapeId="27661" r:id="rId6" name="OptionButton213">
          <controlPr autoLine="0" r:id="rId5">
            <anchor moveWithCells="1">
              <from>
                <xdr:col>3</xdr:col>
                <xdr:colOff>31750</xdr:colOff>
                <xdr:row>19</xdr:row>
                <xdr:rowOff>6350</xdr:rowOff>
              </from>
              <to>
                <xdr:col>3</xdr:col>
                <xdr:colOff>215900</xdr:colOff>
                <xdr:row>19</xdr:row>
                <xdr:rowOff>241300</xdr:rowOff>
              </to>
            </anchor>
          </controlPr>
        </control>
      </mc:Choice>
      <mc:Fallback>
        <control shapeId="27661" r:id="rId6" name="OptionButton213"/>
      </mc:Fallback>
    </mc:AlternateContent>
    <mc:AlternateContent xmlns:mc="http://schemas.openxmlformats.org/markup-compatibility/2006">
      <mc:Choice Requires="x14">
        <control shapeId="27657" r:id="rId7" name="OptionButton29">
          <controlPr autoLine="0" r:id="rId5">
            <anchor moveWithCells="1">
              <from>
                <xdr:col>13</xdr:col>
                <xdr:colOff>31750</xdr:colOff>
                <xdr:row>10</xdr:row>
                <xdr:rowOff>6350</xdr:rowOff>
              </from>
              <to>
                <xdr:col>13</xdr:col>
                <xdr:colOff>215900</xdr:colOff>
                <xdr:row>10</xdr:row>
                <xdr:rowOff>241300</xdr:rowOff>
              </to>
            </anchor>
          </controlPr>
        </control>
      </mc:Choice>
      <mc:Fallback>
        <control shapeId="27657" r:id="rId7" name="OptionButton29"/>
      </mc:Fallback>
    </mc:AlternateContent>
    <mc:AlternateContent xmlns:mc="http://schemas.openxmlformats.org/markup-compatibility/2006">
      <mc:Choice Requires="x14">
        <control shapeId="27656" r:id="rId8" name="OptionButton28">
          <controlPr autoLine="0" r:id="rId5">
            <anchor moveWithCells="1">
              <from>
                <xdr:col>8</xdr:col>
                <xdr:colOff>6350</xdr:colOff>
                <xdr:row>10</xdr:row>
                <xdr:rowOff>6350</xdr:rowOff>
              </from>
              <to>
                <xdr:col>8</xdr:col>
                <xdr:colOff>190500</xdr:colOff>
                <xdr:row>10</xdr:row>
                <xdr:rowOff>241300</xdr:rowOff>
              </to>
            </anchor>
          </controlPr>
        </control>
      </mc:Choice>
      <mc:Fallback>
        <control shapeId="27656" r:id="rId8" name="OptionButton28"/>
      </mc:Fallback>
    </mc:AlternateContent>
    <mc:AlternateContent xmlns:mc="http://schemas.openxmlformats.org/markup-compatibility/2006">
      <mc:Choice Requires="x14">
        <control shapeId="27655" r:id="rId9" name="OptionButton27">
          <controlPr autoLine="0" r:id="rId10">
            <anchor moveWithCells="1">
              <from>
                <xdr:col>3</xdr:col>
                <xdr:colOff>6350</xdr:colOff>
                <xdr:row>10</xdr:row>
                <xdr:rowOff>6350</xdr:rowOff>
              </from>
              <to>
                <xdr:col>3</xdr:col>
                <xdr:colOff>190500</xdr:colOff>
                <xdr:row>10</xdr:row>
                <xdr:rowOff>241300</xdr:rowOff>
              </to>
            </anchor>
          </controlPr>
        </control>
      </mc:Choice>
      <mc:Fallback>
        <control shapeId="27655" r:id="rId9" name="OptionButton27"/>
      </mc:Fallback>
    </mc:AlternateContent>
    <mc:AlternateContent xmlns:mc="http://schemas.openxmlformats.org/markup-compatibility/2006">
      <mc:Choice Requires="x14">
        <control shapeId="27654" r:id="rId11" name="OptionButton26">
          <controlPr autoLine="0" r:id="rId5">
            <anchor moveWithCells="1">
              <from>
                <xdr:col>3</xdr:col>
                <xdr:colOff>6350</xdr:colOff>
                <xdr:row>7</xdr:row>
                <xdr:rowOff>6350</xdr:rowOff>
              </from>
              <to>
                <xdr:col>3</xdr:col>
                <xdr:colOff>190500</xdr:colOff>
                <xdr:row>7</xdr:row>
                <xdr:rowOff>241300</xdr:rowOff>
              </to>
            </anchor>
          </controlPr>
        </control>
      </mc:Choice>
      <mc:Fallback>
        <control shapeId="27654" r:id="rId11" name="OptionButton26"/>
      </mc:Fallback>
    </mc:AlternateContent>
    <mc:AlternateContent xmlns:mc="http://schemas.openxmlformats.org/markup-compatibility/2006">
      <mc:Choice Requires="x14">
        <control shapeId="27653" r:id="rId12" name="OptionButton25">
          <controlPr autoLine="0" r:id="rId5">
            <anchor moveWithCells="1">
              <from>
                <xdr:col>23</xdr:col>
                <xdr:colOff>31750</xdr:colOff>
                <xdr:row>6</xdr:row>
                <xdr:rowOff>6350</xdr:rowOff>
              </from>
              <to>
                <xdr:col>23</xdr:col>
                <xdr:colOff>215900</xdr:colOff>
                <xdr:row>6</xdr:row>
                <xdr:rowOff>241300</xdr:rowOff>
              </to>
            </anchor>
          </controlPr>
        </control>
      </mc:Choice>
      <mc:Fallback>
        <control shapeId="27653" r:id="rId12" name="OptionButton25"/>
      </mc:Fallback>
    </mc:AlternateContent>
    <mc:AlternateContent xmlns:mc="http://schemas.openxmlformats.org/markup-compatibility/2006">
      <mc:Choice Requires="x14">
        <control shapeId="27652" r:id="rId13" name="OptionButton24">
          <controlPr autoLine="0" r:id="rId5">
            <anchor moveWithCells="1">
              <from>
                <xdr:col>18</xdr:col>
                <xdr:colOff>6350</xdr:colOff>
                <xdr:row>6</xdr:row>
                <xdr:rowOff>6350</xdr:rowOff>
              </from>
              <to>
                <xdr:col>18</xdr:col>
                <xdr:colOff>190500</xdr:colOff>
                <xdr:row>6</xdr:row>
                <xdr:rowOff>241300</xdr:rowOff>
              </to>
            </anchor>
          </controlPr>
        </control>
      </mc:Choice>
      <mc:Fallback>
        <control shapeId="27652" r:id="rId13" name="OptionButton24"/>
      </mc:Fallback>
    </mc:AlternateContent>
    <mc:AlternateContent xmlns:mc="http://schemas.openxmlformats.org/markup-compatibility/2006">
      <mc:Choice Requires="x14">
        <control shapeId="27651" r:id="rId14" name="OptionButton23">
          <controlPr autoLine="0" r:id="rId5">
            <anchor moveWithCells="1">
              <from>
                <xdr:col>13</xdr:col>
                <xdr:colOff>31750</xdr:colOff>
                <xdr:row>6</xdr:row>
                <xdr:rowOff>6350</xdr:rowOff>
              </from>
              <to>
                <xdr:col>13</xdr:col>
                <xdr:colOff>215900</xdr:colOff>
                <xdr:row>6</xdr:row>
                <xdr:rowOff>241300</xdr:rowOff>
              </to>
            </anchor>
          </controlPr>
        </control>
      </mc:Choice>
      <mc:Fallback>
        <control shapeId="27651" r:id="rId14" name="OptionButton23"/>
      </mc:Fallback>
    </mc:AlternateContent>
    <mc:AlternateContent xmlns:mc="http://schemas.openxmlformats.org/markup-compatibility/2006">
      <mc:Choice Requires="x14">
        <control shapeId="27650" r:id="rId15" name="OptionButton22">
          <controlPr autoLine="0" r:id="rId5">
            <anchor moveWithCells="1">
              <from>
                <xdr:col>8</xdr:col>
                <xdr:colOff>6350</xdr:colOff>
                <xdr:row>6</xdr:row>
                <xdr:rowOff>6350</xdr:rowOff>
              </from>
              <to>
                <xdr:col>8</xdr:col>
                <xdr:colOff>190500</xdr:colOff>
                <xdr:row>6</xdr:row>
                <xdr:rowOff>241300</xdr:rowOff>
              </to>
            </anchor>
          </controlPr>
        </control>
      </mc:Choice>
      <mc:Fallback>
        <control shapeId="27650" r:id="rId15" name="OptionButton22"/>
      </mc:Fallback>
    </mc:AlternateContent>
    <mc:AlternateContent xmlns:mc="http://schemas.openxmlformats.org/markup-compatibility/2006">
      <mc:Choice Requires="x14">
        <control shapeId="27649" r:id="rId16" name="OptionButton21">
          <controlPr autoLine="0" r:id="rId5">
            <anchor moveWithCells="1">
              <from>
                <xdr:col>3</xdr:col>
                <xdr:colOff>6350</xdr:colOff>
                <xdr:row>6</xdr:row>
                <xdr:rowOff>6350</xdr:rowOff>
              </from>
              <to>
                <xdr:col>3</xdr:col>
                <xdr:colOff>190500</xdr:colOff>
                <xdr:row>6</xdr:row>
                <xdr:rowOff>241300</xdr:rowOff>
              </to>
            </anchor>
          </controlPr>
        </control>
      </mc:Choice>
      <mc:Fallback>
        <control shapeId="27649" r:id="rId16" name="OptionButton21"/>
      </mc:Fallback>
    </mc:AlternateContent>
    <mc:AlternateContent xmlns:mc="http://schemas.openxmlformats.org/markup-compatibility/2006">
      <mc:Choice Requires="x14">
        <control shapeId="27668" r:id="rId17" name="Option Button 20">
          <controlPr defaultSize="0" autoFill="0" autoLine="0" autoPict="0">
            <anchor moveWithCells="1">
              <from>
                <xdr:col>2</xdr:col>
                <xdr:colOff>184150</xdr:colOff>
                <xdr:row>10</xdr:row>
                <xdr:rowOff>31750</xdr:rowOff>
              </from>
              <to>
                <xdr:col>3</xdr:col>
                <xdr:colOff>196850</xdr:colOff>
                <xdr:row>10</xdr:row>
                <xdr:rowOff>222250</xdr:rowOff>
              </to>
            </anchor>
          </controlPr>
        </control>
      </mc:Choice>
    </mc:AlternateContent>
  </control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AI108"/>
  <sheetViews>
    <sheetView showGridLines="0" zoomScaleNormal="100" zoomScaleSheetLayoutView="100" workbookViewId="0">
      <selection activeCell="AF157" sqref="AF157"/>
    </sheetView>
  </sheetViews>
  <sheetFormatPr defaultColWidth="4.33203125" defaultRowHeight="13" x14ac:dyDescent="0.3"/>
  <cols>
    <col min="1" max="1" width="4.33203125" style="8"/>
    <col min="2" max="2" width="4.33203125" style="23"/>
    <col min="3" max="3" width="4.33203125" style="8"/>
    <col min="4" max="4" width="4.33203125" style="8" customWidth="1"/>
    <col min="5" max="18" width="4.33203125" style="8"/>
    <col min="19" max="34" width="5.6640625" style="8" customWidth="1"/>
    <col min="35" max="35" width="4.33203125" style="8"/>
    <col min="36" max="36" width="4.33203125" style="8" customWidth="1"/>
    <col min="37" max="40" width="4.33203125" style="8"/>
    <col min="41" max="41" width="5.6640625" style="8" bestFit="1" customWidth="1"/>
    <col min="42" max="16384" width="4.33203125" style="8"/>
  </cols>
  <sheetData>
    <row r="1" spans="1:35" s="100" customFormat="1" ht="18.5" x14ac:dyDescent="0.3">
      <c r="A1" s="42"/>
      <c r="B1" s="41" t="s">
        <v>159</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99"/>
      <c r="AG1" s="99"/>
      <c r="AH1" s="99"/>
      <c r="AI1" s="99"/>
    </row>
    <row r="2" spans="1:35" ht="13.5" thickBot="1" x14ac:dyDescent="0.35">
      <c r="D2" s="31"/>
    </row>
    <row r="3" spans="1:35" x14ac:dyDescent="0.3">
      <c r="B3" s="113" t="s">
        <v>160</v>
      </c>
      <c r="C3" s="114"/>
      <c r="D3" s="115" t="s">
        <v>161</v>
      </c>
      <c r="E3" s="114" t="s">
        <v>162</v>
      </c>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6"/>
    </row>
    <row r="4" spans="1:35" x14ac:dyDescent="0.3">
      <c r="B4" s="117"/>
      <c r="D4" s="31" t="s">
        <v>161</v>
      </c>
      <c r="E4" s="8" t="s">
        <v>163</v>
      </c>
      <c r="AH4" s="118"/>
    </row>
    <row r="5" spans="1:35" x14ac:dyDescent="0.3">
      <c r="B5" s="117"/>
      <c r="D5" s="31"/>
      <c r="E5" s="21" t="s">
        <v>164</v>
      </c>
      <c r="AH5" s="118"/>
    </row>
    <row r="6" spans="1:35" x14ac:dyDescent="0.3">
      <c r="B6" s="117"/>
      <c r="D6" s="31"/>
      <c r="E6" s="21" t="s">
        <v>165</v>
      </c>
      <c r="AH6" s="118"/>
    </row>
    <row r="7" spans="1:35" x14ac:dyDescent="0.3">
      <c r="B7" s="117"/>
      <c r="D7" s="31"/>
      <c r="E7" s="21" t="s">
        <v>166</v>
      </c>
      <c r="AH7" s="118"/>
    </row>
    <row r="8" spans="1:35" x14ac:dyDescent="0.3">
      <c r="B8" s="117"/>
      <c r="D8" s="31" t="s">
        <v>161</v>
      </c>
      <c r="E8" s="8" t="s">
        <v>167</v>
      </c>
      <c r="AH8" s="118"/>
    </row>
    <row r="9" spans="1:35" x14ac:dyDescent="0.3">
      <c r="B9" s="117"/>
      <c r="D9" s="31"/>
      <c r="E9" s="8" t="s">
        <v>168</v>
      </c>
      <c r="AH9" s="118"/>
    </row>
    <row r="10" spans="1:35" x14ac:dyDescent="0.3">
      <c r="B10" s="117"/>
      <c r="D10" s="31" t="s">
        <v>7</v>
      </c>
      <c r="E10" s="8" t="s">
        <v>169</v>
      </c>
      <c r="AH10" s="118"/>
    </row>
    <row r="11" spans="1:35" x14ac:dyDescent="0.3">
      <c r="B11" s="117"/>
      <c r="D11" s="31"/>
      <c r="E11" s="8" t="s">
        <v>170</v>
      </c>
      <c r="AH11" s="118"/>
    </row>
    <row r="12" spans="1:35" x14ac:dyDescent="0.3">
      <c r="B12" s="117"/>
      <c r="D12" s="31" t="s">
        <v>161</v>
      </c>
      <c r="E12" s="8" t="s">
        <v>171</v>
      </c>
      <c r="AH12" s="118"/>
    </row>
    <row r="13" spans="1:35" ht="13.5" thickBot="1" x14ac:dyDescent="0.35">
      <c r="B13" s="119"/>
      <c r="C13" s="120"/>
      <c r="D13" s="121" t="s">
        <v>161</v>
      </c>
      <c r="E13" s="120" t="s">
        <v>172</v>
      </c>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2"/>
    </row>
    <row r="15" spans="1:35" x14ac:dyDescent="0.3">
      <c r="B15" s="214">
        <v>3.01</v>
      </c>
      <c r="C15" s="214"/>
      <c r="D15" s="24" t="s">
        <v>173</v>
      </c>
    </row>
    <row r="16" spans="1:35" x14ac:dyDescent="0.3">
      <c r="D16" s="8" t="s">
        <v>174</v>
      </c>
    </row>
    <row r="17" spans="2:34" x14ac:dyDescent="0.3">
      <c r="D17" s="8" t="s">
        <v>175</v>
      </c>
    </row>
    <row r="18" spans="2:34" ht="12.75" customHeight="1" x14ac:dyDescent="0.3">
      <c r="D18" s="285" t="s">
        <v>176</v>
      </c>
      <c r="E18" s="276" t="s">
        <v>177</v>
      </c>
      <c r="F18" s="277"/>
      <c r="G18" s="277"/>
      <c r="H18" s="277"/>
      <c r="I18" s="277"/>
      <c r="J18" s="277"/>
      <c r="K18" s="277"/>
      <c r="L18" s="277"/>
      <c r="M18" s="277"/>
      <c r="N18" s="277"/>
      <c r="O18" s="277"/>
      <c r="P18" s="277"/>
      <c r="Q18" s="277"/>
      <c r="R18" s="278"/>
      <c r="S18" s="255" t="s">
        <v>119</v>
      </c>
      <c r="T18" s="256"/>
      <c r="U18" s="256"/>
      <c r="V18" s="257"/>
      <c r="W18" s="255" t="s">
        <v>120</v>
      </c>
      <c r="X18" s="256"/>
      <c r="Y18" s="256"/>
      <c r="Z18" s="256"/>
      <c r="AA18" s="256"/>
      <c r="AB18" s="256"/>
      <c r="AC18" s="256"/>
      <c r="AD18" s="257"/>
      <c r="AE18" s="267" t="s">
        <v>178</v>
      </c>
      <c r="AF18" s="268"/>
      <c r="AG18" s="268"/>
      <c r="AH18" s="269"/>
    </row>
    <row r="19" spans="2:34" x14ac:dyDescent="0.3">
      <c r="D19" s="286"/>
      <c r="E19" s="279"/>
      <c r="F19" s="280"/>
      <c r="G19" s="280"/>
      <c r="H19" s="280"/>
      <c r="I19" s="280"/>
      <c r="J19" s="280"/>
      <c r="K19" s="280"/>
      <c r="L19" s="280"/>
      <c r="M19" s="280"/>
      <c r="N19" s="280"/>
      <c r="O19" s="280"/>
      <c r="P19" s="280"/>
      <c r="Q19" s="280"/>
      <c r="R19" s="281"/>
      <c r="S19" s="288"/>
      <c r="T19" s="289"/>
      <c r="U19" s="289"/>
      <c r="V19" s="290"/>
      <c r="W19" s="288"/>
      <c r="X19" s="289"/>
      <c r="Y19" s="289"/>
      <c r="Z19" s="290"/>
      <c r="AA19" s="288"/>
      <c r="AB19" s="289"/>
      <c r="AC19" s="289"/>
      <c r="AD19" s="290"/>
      <c r="AE19" s="270"/>
      <c r="AF19" s="271"/>
      <c r="AG19" s="271"/>
      <c r="AH19" s="272"/>
    </row>
    <row r="20" spans="2:34" x14ac:dyDescent="0.3">
      <c r="D20" s="287"/>
      <c r="E20" s="282"/>
      <c r="F20" s="283"/>
      <c r="G20" s="283"/>
      <c r="H20" s="283"/>
      <c r="I20" s="283"/>
      <c r="J20" s="283"/>
      <c r="K20" s="283"/>
      <c r="L20" s="283"/>
      <c r="M20" s="283"/>
      <c r="N20" s="283"/>
      <c r="O20" s="283"/>
      <c r="P20" s="283"/>
      <c r="Q20" s="283"/>
      <c r="R20" s="284"/>
      <c r="S20" s="255" t="s">
        <v>179</v>
      </c>
      <c r="T20" s="256"/>
      <c r="U20" s="256"/>
      <c r="V20" s="257"/>
      <c r="W20" s="255" t="s">
        <v>179</v>
      </c>
      <c r="X20" s="256"/>
      <c r="Y20" s="256"/>
      <c r="Z20" s="257"/>
      <c r="AA20" s="255" t="s">
        <v>179</v>
      </c>
      <c r="AB20" s="256"/>
      <c r="AC20" s="256"/>
      <c r="AD20" s="257"/>
      <c r="AE20" s="255" t="s">
        <v>179</v>
      </c>
      <c r="AF20" s="256"/>
      <c r="AG20" s="256"/>
      <c r="AH20" s="257"/>
    </row>
    <row r="21" spans="2:34" x14ac:dyDescent="0.3">
      <c r="D21" s="123"/>
      <c r="E21" s="291"/>
      <c r="F21" s="292"/>
      <c r="G21" s="292"/>
      <c r="H21" s="292"/>
      <c r="I21" s="292"/>
      <c r="J21" s="292"/>
      <c r="K21" s="292"/>
      <c r="L21" s="292"/>
      <c r="M21" s="292"/>
      <c r="N21" s="292"/>
      <c r="O21" s="292"/>
      <c r="P21" s="292"/>
      <c r="Q21" s="292"/>
      <c r="R21" s="293"/>
      <c r="S21" s="294"/>
      <c r="T21" s="295"/>
      <c r="U21" s="295"/>
      <c r="V21" s="296"/>
      <c r="W21" s="294"/>
      <c r="X21" s="295"/>
      <c r="Y21" s="295"/>
      <c r="Z21" s="296"/>
      <c r="AA21" s="294"/>
      <c r="AB21" s="295"/>
      <c r="AC21" s="295"/>
      <c r="AD21" s="296"/>
      <c r="AE21" s="294"/>
      <c r="AF21" s="295"/>
      <c r="AG21" s="295"/>
      <c r="AH21" s="296"/>
    </row>
    <row r="22" spans="2:34" x14ac:dyDescent="0.3">
      <c r="D22" s="123"/>
      <c r="E22" s="291"/>
      <c r="F22" s="292"/>
      <c r="G22" s="292"/>
      <c r="H22" s="292"/>
      <c r="I22" s="292"/>
      <c r="J22" s="292"/>
      <c r="K22" s="292"/>
      <c r="L22" s="292"/>
      <c r="M22" s="292"/>
      <c r="N22" s="292"/>
      <c r="O22" s="292"/>
      <c r="P22" s="292"/>
      <c r="Q22" s="292"/>
      <c r="R22" s="293"/>
      <c r="S22" s="294"/>
      <c r="T22" s="295"/>
      <c r="U22" s="295"/>
      <c r="V22" s="296"/>
      <c r="W22" s="294"/>
      <c r="X22" s="295"/>
      <c r="Y22" s="295"/>
      <c r="Z22" s="296"/>
      <c r="AA22" s="294"/>
      <c r="AB22" s="295"/>
      <c r="AC22" s="295"/>
      <c r="AD22" s="296"/>
      <c r="AE22" s="294"/>
      <c r="AF22" s="295"/>
      <c r="AG22" s="295"/>
      <c r="AH22" s="296"/>
    </row>
    <row r="23" spans="2:34" x14ac:dyDescent="0.3">
      <c r="D23" s="123"/>
      <c r="E23" s="291"/>
      <c r="F23" s="292"/>
      <c r="G23" s="292"/>
      <c r="H23" s="292"/>
      <c r="I23" s="292"/>
      <c r="J23" s="292"/>
      <c r="K23" s="292"/>
      <c r="L23" s="292"/>
      <c r="M23" s="292"/>
      <c r="N23" s="292"/>
      <c r="O23" s="292"/>
      <c r="P23" s="292"/>
      <c r="Q23" s="292"/>
      <c r="R23" s="293"/>
      <c r="S23" s="294"/>
      <c r="T23" s="295"/>
      <c r="U23" s="295"/>
      <c r="V23" s="296"/>
      <c r="W23" s="294"/>
      <c r="X23" s="295"/>
      <c r="Y23" s="295"/>
      <c r="Z23" s="296"/>
      <c r="AA23" s="294"/>
      <c r="AB23" s="295"/>
      <c r="AC23" s="295"/>
      <c r="AD23" s="296"/>
      <c r="AE23" s="294"/>
      <c r="AF23" s="295"/>
      <c r="AG23" s="295"/>
      <c r="AH23" s="296"/>
    </row>
    <row r="24" spans="2:34" x14ac:dyDescent="0.3">
      <c r="D24" s="123"/>
      <c r="E24" s="291"/>
      <c r="F24" s="292"/>
      <c r="G24" s="292"/>
      <c r="H24" s="292"/>
      <c r="I24" s="292"/>
      <c r="J24" s="292"/>
      <c r="K24" s="292"/>
      <c r="L24" s="292"/>
      <c r="M24" s="292"/>
      <c r="N24" s="292"/>
      <c r="O24" s="292"/>
      <c r="P24" s="292"/>
      <c r="Q24" s="292"/>
      <c r="R24" s="293"/>
      <c r="S24" s="294"/>
      <c r="T24" s="295"/>
      <c r="U24" s="295"/>
      <c r="V24" s="296"/>
      <c r="W24" s="294"/>
      <c r="X24" s="295"/>
      <c r="Y24" s="295"/>
      <c r="Z24" s="296"/>
      <c r="AA24" s="294"/>
      <c r="AB24" s="295"/>
      <c r="AC24" s="295"/>
      <c r="AD24" s="296"/>
      <c r="AE24" s="294"/>
      <c r="AF24" s="295"/>
      <c r="AG24" s="295"/>
      <c r="AH24" s="296"/>
    </row>
    <row r="25" spans="2:34" x14ac:dyDescent="0.3">
      <c r="D25" s="123"/>
      <c r="E25" s="291"/>
      <c r="F25" s="292"/>
      <c r="G25" s="292"/>
      <c r="H25" s="292"/>
      <c r="I25" s="292"/>
      <c r="J25" s="292"/>
      <c r="K25" s="292"/>
      <c r="L25" s="292"/>
      <c r="M25" s="292"/>
      <c r="N25" s="292"/>
      <c r="O25" s="292"/>
      <c r="P25" s="292"/>
      <c r="Q25" s="292"/>
      <c r="R25" s="293"/>
      <c r="S25" s="294"/>
      <c r="T25" s="295"/>
      <c r="U25" s="295"/>
      <c r="V25" s="296"/>
      <c r="W25" s="294"/>
      <c r="X25" s="295"/>
      <c r="Y25" s="295"/>
      <c r="Z25" s="296"/>
      <c r="AA25" s="294"/>
      <c r="AB25" s="295"/>
      <c r="AC25" s="295"/>
      <c r="AD25" s="296"/>
      <c r="AE25" s="294"/>
      <c r="AF25" s="295"/>
      <c r="AG25" s="295"/>
      <c r="AH25" s="296"/>
    </row>
    <row r="26" spans="2:34" x14ac:dyDescent="0.3">
      <c r="D26" s="123"/>
      <c r="E26" s="291"/>
      <c r="F26" s="292"/>
      <c r="G26" s="292"/>
      <c r="H26" s="292"/>
      <c r="I26" s="292"/>
      <c r="J26" s="292"/>
      <c r="K26" s="292"/>
      <c r="L26" s="292"/>
      <c r="M26" s="292"/>
      <c r="N26" s="292"/>
      <c r="O26" s="292"/>
      <c r="P26" s="292"/>
      <c r="Q26" s="292"/>
      <c r="R26" s="293"/>
      <c r="S26" s="294"/>
      <c r="T26" s="295"/>
      <c r="U26" s="295"/>
      <c r="V26" s="296"/>
      <c r="W26" s="294"/>
      <c r="X26" s="295"/>
      <c r="Y26" s="295"/>
      <c r="Z26" s="296"/>
      <c r="AA26" s="294"/>
      <c r="AB26" s="295"/>
      <c r="AC26" s="295"/>
      <c r="AD26" s="296"/>
      <c r="AE26" s="294"/>
      <c r="AF26" s="295"/>
      <c r="AG26" s="295"/>
      <c r="AH26" s="296"/>
    </row>
    <row r="27" spans="2:34" x14ac:dyDescent="0.3">
      <c r="R27" s="105" t="s">
        <v>180</v>
      </c>
      <c r="S27" s="297">
        <f>SUM(S21:V26)</f>
        <v>0</v>
      </c>
      <c r="T27" s="298"/>
      <c r="U27" s="298"/>
      <c r="V27" s="299"/>
      <c r="W27" s="300">
        <f>SUM(W21:Z26)</f>
        <v>0</v>
      </c>
      <c r="X27" s="301"/>
      <c r="Y27" s="301"/>
      <c r="Z27" s="302"/>
      <c r="AA27" s="300">
        <f>SUM(AA21:AD26)</f>
        <v>0</v>
      </c>
      <c r="AB27" s="301"/>
      <c r="AC27" s="301"/>
      <c r="AD27" s="302"/>
      <c r="AE27" s="300">
        <f>SUM(AE21:AH26)</f>
        <v>0</v>
      </c>
      <c r="AF27" s="301"/>
      <c r="AG27" s="301"/>
      <c r="AH27" s="302"/>
    </row>
    <row r="29" spans="2:34" x14ac:dyDescent="0.3">
      <c r="B29" s="214">
        <v>3.02</v>
      </c>
      <c r="C29" s="214"/>
      <c r="D29" s="24" t="s">
        <v>181</v>
      </c>
    </row>
    <row r="30" spans="2:34" x14ac:dyDescent="0.3">
      <c r="D30" s="8" t="s">
        <v>182</v>
      </c>
    </row>
    <row r="31" spans="2:34" x14ac:dyDescent="0.3">
      <c r="D31" s="8" t="s">
        <v>183</v>
      </c>
    </row>
    <row r="33" spans="2:34" x14ac:dyDescent="0.3">
      <c r="D33" s="8" t="s">
        <v>184</v>
      </c>
    </row>
    <row r="34" spans="2:34" x14ac:dyDescent="0.3">
      <c r="D34" s="8" t="s">
        <v>185</v>
      </c>
    </row>
    <row r="35" spans="2:34" ht="12.75" customHeight="1" x14ac:dyDescent="0.3">
      <c r="D35" s="285" t="s">
        <v>176</v>
      </c>
      <c r="E35" s="276" t="s">
        <v>177</v>
      </c>
      <c r="F35" s="277"/>
      <c r="G35" s="277"/>
      <c r="H35" s="277"/>
      <c r="I35" s="277"/>
      <c r="J35" s="277"/>
      <c r="K35" s="277"/>
      <c r="L35" s="277"/>
      <c r="M35" s="277"/>
      <c r="N35" s="277"/>
      <c r="O35" s="278"/>
      <c r="P35" s="267" t="s">
        <v>186</v>
      </c>
      <c r="Q35" s="268"/>
      <c r="R35" s="269"/>
      <c r="S35" s="255" t="s">
        <v>119</v>
      </c>
      <c r="T35" s="256"/>
      <c r="U35" s="256"/>
      <c r="V35" s="257"/>
      <c r="W35" s="255" t="s">
        <v>120</v>
      </c>
      <c r="X35" s="256"/>
      <c r="Y35" s="256"/>
      <c r="Z35" s="256"/>
      <c r="AA35" s="256"/>
      <c r="AB35" s="256"/>
      <c r="AC35" s="256"/>
      <c r="AD35" s="257"/>
      <c r="AE35" s="267" t="s">
        <v>178</v>
      </c>
      <c r="AF35" s="268"/>
      <c r="AG35" s="268"/>
      <c r="AH35" s="269"/>
    </row>
    <row r="36" spans="2:34" x14ac:dyDescent="0.3">
      <c r="D36" s="286"/>
      <c r="E36" s="279"/>
      <c r="F36" s="280"/>
      <c r="G36" s="280"/>
      <c r="H36" s="280"/>
      <c r="I36" s="280"/>
      <c r="J36" s="280"/>
      <c r="K36" s="280"/>
      <c r="L36" s="280"/>
      <c r="M36" s="280"/>
      <c r="N36" s="280"/>
      <c r="O36" s="281"/>
      <c r="P36" s="303"/>
      <c r="Q36" s="304"/>
      <c r="R36" s="305"/>
      <c r="S36" s="288"/>
      <c r="T36" s="289"/>
      <c r="U36" s="289"/>
      <c r="V36" s="290"/>
      <c r="W36" s="288"/>
      <c r="X36" s="289"/>
      <c r="Y36" s="289"/>
      <c r="Z36" s="290"/>
      <c r="AA36" s="288"/>
      <c r="AB36" s="289"/>
      <c r="AC36" s="289"/>
      <c r="AD36" s="290"/>
      <c r="AE36" s="270"/>
      <c r="AF36" s="271"/>
      <c r="AG36" s="271"/>
      <c r="AH36" s="272"/>
    </row>
    <row r="37" spans="2:34" x14ac:dyDescent="0.3">
      <c r="D37" s="287"/>
      <c r="E37" s="282"/>
      <c r="F37" s="283"/>
      <c r="G37" s="283"/>
      <c r="H37" s="283"/>
      <c r="I37" s="283"/>
      <c r="J37" s="283"/>
      <c r="K37" s="283"/>
      <c r="L37" s="283"/>
      <c r="M37" s="283"/>
      <c r="N37" s="283"/>
      <c r="O37" s="284"/>
      <c r="P37" s="270"/>
      <c r="Q37" s="271"/>
      <c r="R37" s="272"/>
      <c r="S37" s="255" t="s">
        <v>179</v>
      </c>
      <c r="T37" s="256"/>
      <c r="U37" s="256"/>
      <c r="V37" s="257"/>
      <c r="W37" s="255" t="s">
        <v>179</v>
      </c>
      <c r="X37" s="256"/>
      <c r="Y37" s="256"/>
      <c r="Z37" s="257"/>
      <c r="AA37" s="255" t="s">
        <v>179</v>
      </c>
      <c r="AB37" s="256"/>
      <c r="AC37" s="256"/>
      <c r="AD37" s="257"/>
      <c r="AE37" s="255" t="s">
        <v>179</v>
      </c>
      <c r="AF37" s="256"/>
      <c r="AG37" s="256"/>
      <c r="AH37" s="257"/>
    </row>
    <row r="38" spans="2:34" x14ac:dyDescent="0.3">
      <c r="D38" s="123"/>
      <c r="E38" s="306"/>
      <c r="F38" s="306"/>
      <c r="G38" s="306"/>
      <c r="H38" s="306"/>
      <c r="I38" s="306"/>
      <c r="J38" s="306"/>
      <c r="K38" s="306"/>
      <c r="L38" s="306"/>
      <c r="M38" s="306"/>
      <c r="N38" s="306"/>
      <c r="O38" s="306"/>
      <c r="P38" s="236"/>
      <c r="Q38" s="236"/>
      <c r="R38" s="236"/>
      <c r="S38" s="307"/>
      <c r="T38" s="308"/>
      <c r="U38" s="308"/>
      <c r="V38" s="309"/>
      <c r="W38" s="307"/>
      <c r="X38" s="308"/>
      <c r="Y38" s="308"/>
      <c r="Z38" s="309"/>
      <c r="AA38" s="307"/>
      <c r="AB38" s="308"/>
      <c r="AC38" s="308"/>
      <c r="AD38" s="309"/>
      <c r="AE38" s="307"/>
      <c r="AF38" s="308"/>
      <c r="AG38" s="308"/>
      <c r="AH38" s="309"/>
    </row>
    <row r="39" spans="2:34" x14ac:dyDescent="0.3">
      <c r="D39" s="123"/>
      <c r="E39" s="306"/>
      <c r="F39" s="306"/>
      <c r="G39" s="306"/>
      <c r="H39" s="306"/>
      <c r="I39" s="306"/>
      <c r="J39" s="306"/>
      <c r="K39" s="306"/>
      <c r="L39" s="306"/>
      <c r="M39" s="306"/>
      <c r="N39" s="306"/>
      <c r="O39" s="306"/>
      <c r="P39" s="236"/>
      <c r="Q39" s="236"/>
      <c r="R39" s="236"/>
      <c r="S39" s="307"/>
      <c r="T39" s="308"/>
      <c r="U39" s="308"/>
      <c r="V39" s="309"/>
      <c r="W39" s="307"/>
      <c r="X39" s="308"/>
      <c r="Y39" s="308"/>
      <c r="Z39" s="309"/>
      <c r="AA39" s="307"/>
      <c r="AB39" s="308"/>
      <c r="AC39" s="308"/>
      <c r="AD39" s="309"/>
      <c r="AE39" s="307"/>
      <c r="AF39" s="308"/>
      <c r="AG39" s="308"/>
      <c r="AH39" s="309"/>
    </row>
    <row r="40" spans="2:34" x14ac:dyDescent="0.3">
      <c r="D40" s="123"/>
      <c r="E40" s="306"/>
      <c r="F40" s="306"/>
      <c r="G40" s="306"/>
      <c r="H40" s="306"/>
      <c r="I40" s="306"/>
      <c r="J40" s="306"/>
      <c r="K40" s="306"/>
      <c r="L40" s="306"/>
      <c r="M40" s="306"/>
      <c r="N40" s="306"/>
      <c r="O40" s="306"/>
      <c r="P40" s="236"/>
      <c r="Q40" s="236"/>
      <c r="R40" s="236"/>
      <c r="S40" s="307"/>
      <c r="T40" s="308"/>
      <c r="U40" s="308"/>
      <c r="V40" s="309"/>
      <c r="W40" s="307"/>
      <c r="X40" s="308"/>
      <c r="Y40" s="308"/>
      <c r="Z40" s="309"/>
      <c r="AA40" s="307"/>
      <c r="AB40" s="308"/>
      <c r="AC40" s="308"/>
      <c r="AD40" s="309"/>
      <c r="AE40" s="307"/>
      <c r="AF40" s="308"/>
      <c r="AG40" s="308"/>
      <c r="AH40" s="309"/>
    </row>
    <row r="41" spans="2:34" x14ac:dyDescent="0.3">
      <c r="D41" s="123"/>
      <c r="E41" s="306"/>
      <c r="F41" s="306"/>
      <c r="G41" s="306"/>
      <c r="H41" s="306"/>
      <c r="I41" s="306"/>
      <c r="J41" s="306"/>
      <c r="K41" s="306"/>
      <c r="L41" s="306"/>
      <c r="M41" s="306"/>
      <c r="N41" s="306"/>
      <c r="O41" s="306"/>
      <c r="P41" s="236"/>
      <c r="Q41" s="236"/>
      <c r="R41" s="236"/>
      <c r="S41" s="307"/>
      <c r="T41" s="308"/>
      <c r="U41" s="308"/>
      <c r="V41" s="309"/>
      <c r="W41" s="307"/>
      <c r="X41" s="308"/>
      <c r="Y41" s="308"/>
      <c r="Z41" s="309"/>
      <c r="AA41" s="307"/>
      <c r="AB41" s="308"/>
      <c r="AC41" s="308"/>
      <c r="AD41" s="309"/>
      <c r="AE41" s="307"/>
      <c r="AF41" s="308"/>
      <c r="AG41" s="308"/>
      <c r="AH41" s="309"/>
    </row>
    <row r="42" spans="2:34" x14ac:dyDescent="0.3">
      <c r="D42" s="123"/>
      <c r="E42" s="306"/>
      <c r="F42" s="306"/>
      <c r="G42" s="306"/>
      <c r="H42" s="306"/>
      <c r="I42" s="306"/>
      <c r="J42" s="306"/>
      <c r="K42" s="306"/>
      <c r="L42" s="306"/>
      <c r="M42" s="306"/>
      <c r="N42" s="306"/>
      <c r="O42" s="306"/>
      <c r="P42" s="236"/>
      <c r="Q42" s="236"/>
      <c r="R42" s="236"/>
      <c r="S42" s="307"/>
      <c r="T42" s="308"/>
      <c r="U42" s="308"/>
      <c r="V42" s="309"/>
      <c r="W42" s="307"/>
      <c r="X42" s="308"/>
      <c r="Y42" s="308"/>
      <c r="Z42" s="309"/>
      <c r="AA42" s="307"/>
      <c r="AB42" s="308"/>
      <c r="AC42" s="308"/>
      <c r="AD42" s="309"/>
      <c r="AE42" s="307"/>
      <c r="AF42" s="308"/>
      <c r="AG42" s="308"/>
      <c r="AH42" s="309"/>
    </row>
    <row r="43" spans="2:34" x14ac:dyDescent="0.3">
      <c r="D43" s="123"/>
      <c r="E43" s="306"/>
      <c r="F43" s="306"/>
      <c r="G43" s="306"/>
      <c r="H43" s="306"/>
      <c r="I43" s="306"/>
      <c r="J43" s="306"/>
      <c r="K43" s="306"/>
      <c r="L43" s="306"/>
      <c r="M43" s="306"/>
      <c r="N43" s="306"/>
      <c r="O43" s="306"/>
      <c r="P43" s="236"/>
      <c r="Q43" s="236"/>
      <c r="R43" s="236"/>
      <c r="S43" s="307"/>
      <c r="T43" s="308"/>
      <c r="U43" s="308"/>
      <c r="V43" s="309"/>
      <c r="W43" s="307"/>
      <c r="X43" s="308"/>
      <c r="Y43" s="308"/>
      <c r="Z43" s="309"/>
      <c r="AA43" s="307"/>
      <c r="AB43" s="308"/>
      <c r="AC43" s="308"/>
      <c r="AD43" s="309"/>
      <c r="AE43" s="307"/>
      <c r="AF43" s="308"/>
      <c r="AG43" s="308"/>
      <c r="AH43" s="309"/>
    </row>
    <row r="44" spans="2:34" x14ac:dyDescent="0.3">
      <c r="R44" s="105" t="s">
        <v>180</v>
      </c>
      <c r="S44" s="310">
        <f>SUM(S38:V43)</f>
        <v>0</v>
      </c>
      <c r="T44" s="311"/>
      <c r="U44" s="311"/>
      <c r="V44" s="312"/>
      <c r="W44" s="310">
        <f>SUM(W38:Z43)</f>
        <v>0</v>
      </c>
      <c r="X44" s="311"/>
      <c r="Y44" s="311"/>
      <c r="Z44" s="312"/>
      <c r="AA44" s="310">
        <f>SUM(AA38:AD43)</f>
        <v>0</v>
      </c>
      <c r="AB44" s="311"/>
      <c r="AC44" s="311"/>
      <c r="AD44" s="312"/>
      <c r="AE44" s="310">
        <f>SUM(AE38:AH43)</f>
        <v>0</v>
      </c>
      <c r="AF44" s="311"/>
      <c r="AG44" s="311"/>
      <c r="AH44" s="312"/>
    </row>
    <row r="46" spans="2:34" x14ac:dyDescent="0.3">
      <c r="B46" s="214">
        <v>3.03</v>
      </c>
      <c r="C46" s="214"/>
      <c r="D46" s="24" t="s">
        <v>187</v>
      </c>
    </row>
    <row r="47" spans="2:34" x14ac:dyDescent="0.3">
      <c r="D47" s="8" t="s">
        <v>188</v>
      </c>
    </row>
    <row r="48" spans="2:34" x14ac:dyDescent="0.3">
      <c r="D48" s="8" t="s">
        <v>189</v>
      </c>
    </row>
    <row r="49" spans="2:34" ht="12.75" customHeight="1" x14ac:dyDescent="0.3">
      <c r="D49" s="285" t="s">
        <v>176</v>
      </c>
      <c r="E49" s="276" t="s">
        <v>177</v>
      </c>
      <c r="F49" s="277"/>
      <c r="G49" s="277"/>
      <c r="H49" s="277"/>
      <c r="I49" s="277"/>
      <c r="J49" s="277"/>
      <c r="K49" s="277"/>
      <c r="L49" s="277"/>
      <c r="M49" s="277"/>
      <c r="N49" s="277"/>
      <c r="O49" s="277"/>
      <c r="P49" s="277"/>
      <c r="Q49" s="277"/>
      <c r="R49" s="278"/>
      <c r="S49" s="255" t="s">
        <v>119</v>
      </c>
      <c r="T49" s="256"/>
      <c r="U49" s="256"/>
      <c r="V49" s="257"/>
      <c r="W49" s="255" t="s">
        <v>120</v>
      </c>
      <c r="X49" s="256"/>
      <c r="Y49" s="256"/>
      <c r="Z49" s="256"/>
      <c r="AA49" s="256"/>
      <c r="AB49" s="256"/>
      <c r="AC49" s="256"/>
      <c r="AD49" s="257"/>
      <c r="AE49" s="267" t="s">
        <v>178</v>
      </c>
      <c r="AF49" s="268"/>
      <c r="AG49" s="268"/>
      <c r="AH49" s="269"/>
    </row>
    <row r="50" spans="2:34" x14ac:dyDescent="0.3">
      <c r="D50" s="286"/>
      <c r="E50" s="279"/>
      <c r="F50" s="280"/>
      <c r="G50" s="280"/>
      <c r="H50" s="280"/>
      <c r="I50" s="280"/>
      <c r="J50" s="280"/>
      <c r="K50" s="280"/>
      <c r="L50" s="280"/>
      <c r="M50" s="280"/>
      <c r="N50" s="280"/>
      <c r="O50" s="280"/>
      <c r="P50" s="280"/>
      <c r="Q50" s="280"/>
      <c r="R50" s="281"/>
      <c r="S50" s="288"/>
      <c r="T50" s="289"/>
      <c r="U50" s="289"/>
      <c r="V50" s="290"/>
      <c r="W50" s="288"/>
      <c r="X50" s="289"/>
      <c r="Y50" s="289"/>
      <c r="Z50" s="290"/>
      <c r="AA50" s="288"/>
      <c r="AB50" s="289"/>
      <c r="AC50" s="289"/>
      <c r="AD50" s="290"/>
      <c r="AE50" s="270"/>
      <c r="AF50" s="271"/>
      <c r="AG50" s="271"/>
      <c r="AH50" s="272"/>
    </row>
    <row r="51" spans="2:34" x14ac:dyDescent="0.3">
      <c r="D51" s="287"/>
      <c r="E51" s="282"/>
      <c r="F51" s="283"/>
      <c r="G51" s="283"/>
      <c r="H51" s="283"/>
      <c r="I51" s="283"/>
      <c r="J51" s="283"/>
      <c r="K51" s="283"/>
      <c r="L51" s="283"/>
      <c r="M51" s="283"/>
      <c r="N51" s="283"/>
      <c r="O51" s="283"/>
      <c r="P51" s="283"/>
      <c r="Q51" s="283"/>
      <c r="R51" s="284"/>
      <c r="S51" s="255" t="s">
        <v>179</v>
      </c>
      <c r="T51" s="256"/>
      <c r="U51" s="256"/>
      <c r="V51" s="257"/>
      <c r="W51" s="255" t="s">
        <v>179</v>
      </c>
      <c r="X51" s="256"/>
      <c r="Y51" s="256"/>
      <c r="Z51" s="257"/>
      <c r="AA51" s="255" t="s">
        <v>179</v>
      </c>
      <c r="AB51" s="256"/>
      <c r="AC51" s="256"/>
      <c r="AD51" s="257"/>
      <c r="AE51" s="255" t="s">
        <v>179</v>
      </c>
      <c r="AF51" s="256"/>
      <c r="AG51" s="256"/>
      <c r="AH51" s="257"/>
    </row>
    <row r="52" spans="2:34" x14ac:dyDescent="0.3">
      <c r="D52" s="123"/>
      <c r="E52" s="291"/>
      <c r="F52" s="292"/>
      <c r="G52" s="292"/>
      <c r="H52" s="292"/>
      <c r="I52" s="292"/>
      <c r="J52" s="292"/>
      <c r="K52" s="292"/>
      <c r="L52" s="292"/>
      <c r="M52" s="292"/>
      <c r="N52" s="292"/>
      <c r="O52" s="292"/>
      <c r="P52" s="292"/>
      <c r="Q52" s="292"/>
      <c r="R52" s="293"/>
      <c r="S52" s="307"/>
      <c r="T52" s="308"/>
      <c r="U52" s="308"/>
      <c r="V52" s="309"/>
      <c r="W52" s="307"/>
      <c r="X52" s="308"/>
      <c r="Y52" s="308"/>
      <c r="Z52" s="309"/>
      <c r="AA52" s="307"/>
      <c r="AB52" s="308"/>
      <c r="AC52" s="308"/>
      <c r="AD52" s="309"/>
      <c r="AE52" s="307"/>
      <c r="AF52" s="308"/>
      <c r="AG52" s="308"/>
      <c r="AH52" s="309"/>
    </row>
    <row r="53" spans="2:34" x14ac:dyDescent="0.3">
      <c r="D53" s="123"/>
      <c r="E53" s="291"/>
      <c r="F53" s="292"/>
      <c r="G53" s="292"/>
      <c r="H53" s="292"/>
      <c r="I53" s="292"/>
      <c r="J53" s="292"/>
      <c r="K53" s="292"/>
      <c r="L53" s="292"/>
      <c r="M53" s="292"/>
      <c r="N53" s="292"/>
      <c r="O53" s="292"/>
      <c r="P53" s="292"/>
      <c r="Q53" s="292"/>
      <c r="R53" s="293"/>
      <c r="S53" s="307"/>
      <c r="T53" s="308"/>
      <c r="U53" s="308"/>
      <c r="V53" s="309"/>
      <c r="W53" s="307"/>
      <c r="X53" s="308"/>
      <c r="Y53" s="308"/>
      <c r="Z53" s="309"/>
      <c r="AA53" s="307"/>
      <c r="AB53" s="308"/>
      <c r="AC53" s="308"/>
      <c r="AD53" s="309"/>
      <c r="AE53" s="307"/>
      <c r="AF53" s="308"/>
      <c r="AG53" s="308"/>
      <c r="AH53" s="309"/>
    </row>
    <row r="54" spans="2:34" x14ac:dyDescent="0.3">
      <c r="D54" s="123"/>
      <c r="E54" s="291"/>
      <c r="F54" s="292"/>
      <c r="G54" s="292"/>
      <c r="H54" s="292"/>
      <c r="I54" s="292"/>
      <c r="J54" s="292"/>
      <c r="K54" s="292"/>
      <c r="L54" s="292"/>
      <c r="M54" s="292"/>
      <c r="N54" s="292"/>
      <c r="O54" s="292"/>
      <c r="P54" s="292"/>
      <c r="Q54" s="292"/>
      <c r="R54" s="293"/>
      <c r="S54" s="307"/>
      <c r="T54" s="308"/>
      <c r="U54" s="308"/>
      <c r="V54" s="309"/>
      <c r="W54" s="307"/>
      <c r="X54" s="308"/>
      <c r="Y54" s="308"/>
      <c r="Z54" s="309"/>
      <c r="AA54" s="307"/>
      <c r="AB54" s="308"/>
      <c r="AC54" s="308"/>
      <c r="AD54" s="309"/>
      <c r="AE54" s="307"/>
      <c r="AF54" s="308"/>
      <c r="AG54" s="308"/>
      <c r="AH54" s="309"/>
    </row>
    <row r="55" spans="2:34" x14ac:dyDescent="0.3">
      <c r="D55" s="123"/>
      <c r="E55" s="291"/>
      <c r="F55" s="292"/>
      <c r="G55" s="292"/>
      <c r="H55" s="292"/>
      <c r="I55" s="292"/>
      <c r="J55" s="292"/>
      <c r="K55" s="292"/>
      <c r="L55" s="292"/>
      <c r="M55" s="292"/>
      <c r="N55" s="292"/>
      <c r="O55" s="292"/>
      <c r="P55" s="292"/>
      <c r="Q55" s="292"/>
      <c r="R55" s="293"/>
      <c r="S55" s="307"/>
      <c r="T55" s="308"/>
      <c r="U55" s="308"/>
      <c r="V55" s="309"/>
      <c r="W55" s="307"/>
      <c r="X55" s="308"/>
      <c r="Y55" s="308"/>
      <c r="Z55" s="309"/>
      <c r="AA55" s="307"/>
      <c r="AB55" s="308"/>
      <c r="AC55" s="308"/>
      <c r="AD55" s="309"/>
      <c r="AE55" s="307"/>
      <c r="AF55" s="308"/>
      <c r="AG55" s="308"/>
      <c r="AH55" s="309"/>
    </row>
    <row r="56" spans="2:34" x14ac:dyDescent="0.3">
      <c r="D56" s="123"/>
      <c r="E56" s="291"/>
      <c r="F56" s="292"/>
      <c r="G56" s="292"/>
      <c r="H56" s="292"/>
      <c r="I56" s="292"/>
      <c r="J56" s="292"/>
      <c r="K56" s="292"/>
      <c r="L56" s="292"/>
      <c r="M56" s="292"/>
      <c r="N56" s="292"/>
      <c r="O56" s="292"/>
      <c r="P56" s="292"/>
      <c r="Q56" s="292"/>
      <c r="R56" s="293"/>
      <c r="S56" s="307"/>
      <c r="T56" s="308"/>
      <c r="U56" s="308"/>
      <c r="V56" s="309"/>
      <c r="W56" s="307"/>
      <c r="X56" s="308"/>
      <c r="Y56" s="308"/>
      <c r="Z56" s="309"/>
      <c r="AA56" s="307"/>
      <c r="AB56" s="308"/>
      <c r="AC56" s="308"/>
      <c r="AD56" s="309"/>
      <c r="AE56" s="307"/>
      <c r="AF56" s="308"/>
      <c r="AG56" s="308"/>
      <c r="AH56" s="309"/>
    </row>
    <row r="57" spans="2:34" x14ac:dyDescent="0.3">
      <c r="D57" s="123"/>
      <c r="E57" s="291"/>
      <c r="F57" s="292"/>
      <c r="G57" s="292"/>
      <c r="H57" s="292"/>
      <c r="I57" s="292"/>
      <c r="J57" s="292"/>
      <c r="K57" s="292"/>
      <c r="L57" s="292"/>
      <c r="M57" s="292"/>
      <c r="N57" s="292"/>
      <c r="O57" s="292"/>
      <c r="P57" s="292"/>
      <c r="Q57" s="292"/>
      <c r="R57" s="293"/>
      <c r="S57" s="307"/>
      <c r="T57" s="308"/>
      <c r="U57" s="308"/>
      <c r="V57" s="309"/>
      <c r="W57" s="307"/>
      <c r="X57" s="308"/>
      <c r="Y57" s="308"/>
      <c r="Z57" s="309"/>
      <c r="AA57" s="307"/>
      <c r="AB57" s="308"/>
      <c r="AC57" s="308"/>
      <c r="AD57" s="309"/>
      <c r="AE57" s="307"/>
      <c r="AF57" s="308"/>
      <c r="AG57" s="308"/>
      <c r="AH57" s="309"/>
    </row>
    <row r="58" spans="2:34" x14ac:dyDescent="0.3">
      <c r="R58" s="105" t="s">
        <v>180</v>
      </c>
      <c r="S58" s="310">
        <f>SUM(S52:V57)</f>
        <v>0</v>
      </c>
      <c r="T58" s="311"/>
      <c r="U58" s="311"/>
      <c r="V58" s="312"/>
      <c r="W58" s="310">
        <f>SUM(W52:Z57)</f>
        <v>0</v>
      </c>
      <c r="X58" s="311"/>
      <c r="Y58" s="311"/>
      <c r="Z58" s="312"/>
      <c r="AA58" s="310">
        <f>SUM(AA52:AD57)</f>
        <v>0</v>
      </c>
      <c r="AB58" s="311"/>
      <c r="AC58" s="311"/>
      <c r="AD58" s="312"/>
      <c r="AE58" s="310">
        <f>SUM(AE52:AH57)</f>
        <v>0</v>
      </c>
      <c r="AF58" s="311"/>
      <c r="AG58" s="311"/>
      <c r="AH58" s="312"/>
    </row>
    <row r="60" spans="2:34" x14ac:dyDescent="0.3">
      <c r="B60" s="214">
        <v>3.04</v>
      </c>
      <c r="C60" s="214"/>
      <c r="D60" s="24" t="s">
        <v>190</v>
      </c>
    </row>
    <row r="61" spans="2:34" x14ac:dyDescent="0.3">
      <c r="D61" s="8" t="s">
        <v>191</v>
      </c>
    </row>
    <row r="62" spans="2:34" ht="12.75" customHeight="1" x14ac:dyDescent="0.3">
      <c r="D62" s="285" t="s">
        <v>176</v>
      </c>
      <c r="E62" s="276" t="s">
        <v>177</v>
      </c>
      <c r="F62" s="277"/>
      <c r="G62" s="277"/>
      <c r="H62" s="277"/>
      <c r="I62" s="277"/>
      <c r="J62" s="277"/>
      <c r="K62" s="277"/>
      <c r="L62" s="277"/>
      <c r="M62" s="277"/>
      <c r="N62" s="277"/>
      <c r="O62" s="277"/>
      <c r="P62" s="277"/>
      <c r="Q62" s="277"/>
      <c r="R62" s="278"/>
      <c r="S62" s="255" t="s">
        <v>119</v>
      </c>
      <c r="T62" s="256"/>
      <c r="U62" s="256"/>
      <c r="V62" s="257"/>
      <c r="W62" s="255" t="s">
        <v>120</v>
      </c>
      <c r="X62" s="256"/>
      <c r="Y62" s="256"/>
      <c r="Z62" s="256"/>
      <c r="AA62" s="256"/>
      <c r="AB62" s="256"/>
      <c r="AC62" s="256"/>
      <c r="AD62" s="257"/>
      <c r="AE62" s="267" t="s">
        <v>178</v>
      </c>
      <c r="AF62" s="268"/>
      <c r="AG62" s="268"/>
      <c r="AH62" s="269"/>
    </row>
    <row r="63" spans="2:34" x14ac:dyDescent="0.3">
      <c r="D63" s="286"/>
      <c r="E63" s="279"/>
      <c r="F63" s="280"/>
      <c r="G63" s="280"/>
      <c r="H63" s="280"/>
      <c r="I63" s="280"/>
      <c r="J63" s="280"/>
      <c r="K63" s="280"/>
      <c r="L63" s="280"/>
      <c r="M63" s="280"/>
      <c r="N63" s="280"/>
      <c r="O63" s="280"/>
      <c r="P63" s="280"/>
      <c r="Q63" s="280"/>
      <c r="R63" s="281"/>
      <c r="S63" s="288"/>
      <c r="T63" s="289"/>
      <c r="U63" s="289"/>
      <c r="V63" s="290"/>
      <c r="W63" s="288"/>
      <c r="X63" s="289"/>
      <c r="Y63" s="289"/>
      <c r="Z63" s="290"/>
      <c r="AA63" s="288"/>
      <c r="AB63" s="289"/>
      <c r="AC63" s="289"/>
      <c r="AD63" s="290"/>
      <c r="AE63" s="270"/>
      <c r="AF63" s="271"/>
      <c r="AG63" s="271"/>
      <c r="AH63" s="272"/>
    </row>
    <row r="64" spans="2:34" x14ac:dyDescent="0.3">
      <c r="D64" s="287"/>
      <c r="E64" s="282"/>
      <c r="F64" s="283"/>
      <c r="G64" s="283"/>
      <c r="H64" s="283"/>
      <c r="I64" s="283"/>
      <c r="J64" s="283"/>
      <c r="K64" s="283"/>
      <c r="L64" s="283"/>
      <c r="M64" s="283"/>
      <c r="N64" s="283"/>
      <c r="O64" s="283"/>
      <c r="P64" s="283"/>
      <c r="Q64" s="283"/>
      <c r="R64" s="284"/>
      <c r="S64" s="255" t="s">
        <v>179</v>
      </c>
      <c r="T64" s="256"/>
      <c r="U64" s="256"/>
      <c r="V64" s="257"/>
      <c r="W64" s="255" t="s">
        <v>179</v>
      </c>
      <c r="X64" s="256"/>
      <c r="Y64" s="256"/>
      <c r="Z64" s="257"/>
      <c r="AA64" s="255" t="s">
        <v>179</v>
      </c>
      <c r="AB64" s="256"/>
      <c r="AC64" s="256"/>
      <c r="AD64" s="257"/>
      <c r="AE64" s="255" t="s">
        <v>179</v>
      </c>
      <c r="AF64" s="256"/>
      <c r="AG64" s="256"/>
      <c r="AH64" s="257"/>
    </row>
    <row r="65" spans="2:34" x14ac:dyDescent="0.3">
      <c r="D65" s="123"/>
      <c r="E65" s="291"/>
      <c r="F65" s="292"/>
      <c r="G65" s="292"/>
      <c r="H65" s="292"/>
      <c r="I65" s="292"/>
      <c r="J65" s="292"/>
      <c r="K65" s="292"/>
      <c r="L65" s="292"/>
      <c r="M65" s="292"/>
      <c r="N65" s="292"/>
      <c r="O65" s="292"/>
      <c r="P65" s="292"/>
      <c r="Q65" s="292"/>
      <c r="R65" s="293"/>
      <c r="S65" s="307"/>
      <c r="T65" s="308"/>
      <c r="U65" s="308"/>
      <c r="V65" s="309"/>
      <c r="W65" s="307"/>
      <c r="X65" s="308"/>
      <c r="Y65" s="308"/>
      <c r="Z65" s="309"/>
      <c r="AA65" s="307"/>
      <c r="AB65" s="308"/>
      <c r="AC65" s="308"/>
      <c r="AD65" s="309"/>
      <c r="AE65" s="307"/>
      <c r="AF65" s="308"/>
      <c r="AG65" s="308"/>
      <c r="AH65" s="309"/>
    </row>
    <row r="66" spans="2:34" x14ac:dyDescent="0.3">
      <c r="D66" s="123"/>
      <c r="E66" s="291"/>
      <c r="F66" s="292"/>
      <c r="G66" s="292"/>
      <c r="H66" s="292"/>
      <c r="I66" s="292"/>
      <c r="J66" s="292"/>
      <c r="K66" s="292"/>
      <c r="L66" s="292"/>
      <c r="M66" s="292"/>
      <c r="N66" s="292"/>
      <c r="O66" s="292"/>
      <c r="P66" s="292"/>
      <c r="Q66" s="292"/>
      <c r="R66" s="293"/>
      <c r="S66" s="307"/>
      <c r="T66" s="308"/>
      <c r="U66" s="308"/>
      <c r="V66" s="309"/>
      <c r="W66" s="307"/>
      <c r="X66" s="308"/>
      <c r="Y66" s="308"/>
      <c r="Z66" s="309"/>
      <c r="AA66" s="307"/>
      <c r="AB66" s="308"/>
      <c r="AC66" s="308"/>
      <c r="AD66" s="309"/>
      <c r="AE66" s="307"/>
      <c r="AF66" s="308"/>
      <c r="AG66" s="308"/>
      <c r="AH66" s="309"/>
    </row>
    <row r="67" spans="2:34" x14ac:dyDescent="0.3">
      <c r="D67" s="123"/>
      <c r="E67" s="291"/>
      <c r="F67" s="292"/>
      <c r="G67" s="292"/>
      <c r="H67" s="292"/>
      <c r="I67" s="292"/>
      <c r="J67" s="292"/>
      <c r="K67" s="292"/>
      <c r="L67" s="292"/>
      <c r="M67" s="292"/>
      <c r="N67" s="292"/>
      <c r="O67" s="292"/>
      <c r="P67" s="292"/>
      <c r="Q67" s="292"/>
      <c r="R67" s="293"/>
      <c r="S67" s="307"/>
      <c r="T67" s="308"/>
      <c r="U67" s="308"/>
      <c r="V67" s="309"/>
      <c r="W67" s="307"/>
      <c r="X67" s="308"/>
      <c r="Y67" s="308"/>
      <c r="Z67" s="309"/>
      <c r="AA67" s="307"/>
      <c r="AB67" s="308"/>
      <c r="AC67" s="308"/>
      <c r="AD67" s="309"/>
      <c r="AE67" s="307"/>
      <c r="AF67" s="308"/>
      <c r="AG67" s="308"/>
      <c r="AH67" s="309"/>
    </row>
    <row r="68" spans="2:34" x14ac:dyDescent="0.3">
      <c r="D68" s="123"/>
      <c r="E68" s="291"/>
      <c r="F68" s="292"/>
      <c r="G68" s="292"/>
      <c r="H68" s="292"/>
      <c r="I68" s="292"/>
      <c r="J68" s="292"/>
      <c r="K68" s="292"/>
      <c r="L68" s="292"/>
      <c r="M68" s="292"/>
      <c r="N68" s="292"/>
      <c r="O68" s="292"/>
      <c r="P68" s="292"/>
      <c r="Q68" s="292"/>
      <c r="R68" s="293"/>
      <c r="S68" s="307"/>
      <c r="T68" s="308"/>
      <c r="U68" s="308"/>
      <c r="V68" s="309"/>
      <c r="W68" s="307"/>
      <c r="X68" s="308"/>
      <c r="Y68" s="308"/>
      <c r="Z68" s="309"/>
      <c r="AA68" s="307"/>
      <c r="AB68" s="308"/>
      <c r="AC68" s="308"/>
      <c r="AD68" s="309"/>
      <c r="AE68" s="307"/>
      <c r="AF68" s="308"/>
      <c r="AG68" s="308"/>
      <c r="AH68" s="309"/>
    </row>
    <row r="69" spans="2:34" x14ac:dyDescent="0.3">
      <c r="D69" s="123"/>
      <c r="E69" s="291"/>
      <c r="F69" s="292"/>
      <c r="G69" s="292"/>
      <c r="H69" s="292"/>
      <c r="I69" s="292"/>
      <c r="J69" s="292"/>
      <c r="K69" s="292"/>
      <c r="L69" s="292"/>
      <c r="M69" s="292"/>
      <c r="N69" s="292"/>
      <c r="O69" s="292"/>
      <c r="P69" s="292"/>
      <c r="Q69" s="292"/>
      <c r="R69" s="293"/>
      <c r="S69" s="307"/>
      <c r="T69" s="308"/>
      <c r="U69" s="308"/>
      <c r="V69" s="309"/>
      <c r="W69" s="307"/>
      <c r="X69" s="308"/>
      <c r="Y69" s="308"/>
      <c r="Z69" s="309"/>
      <c r="AA69" s="307"/>
      <c r="AB69" s="308"/>
      <c r="AC69" s="308"/>
      <c r="AD69" s="309"/>
      <c r="AE69" s="307"/>
      <c r="AF69" s="308"/>
      <c r="AG69" s="308"/>
      <c r="AH69" s="309"/>
    </row>
    <row r="70" spans="2:34" x14ac:dyDescent="0.3">
      <c r="D70" s="123"/>
      <c r="E70" s="291"/>
      <c r="F70" s="292"/>
      <c r="G70" s="292"/>
      <c r="H70" s="292"/>
      <c r="I70" s="292"/>
      <c r="J70" s="292"/>
      <c r="K70" s="292"/>
      <c r="L70" s="292"/>
      <c r="M70" s="292"/>
      <c r="N70" s="292"/>
      <c r="O70" s="292"/>
      <c r="P70" s="292"/>
      <c r="Q70" s="292"/>
      <c r="R70" s="293"/>
      <c r="S70" s="307"/>
      <c r="T70" s="308"/>
      <c r="U70" s="308"/>
      <c r="V70" s="309"/>
      <c r="W70" s="307"/>
      <c r="X70" s="308"/>
      <c r="Y70" s="308"/>
      <c r="Z70" s="309"/>
      <c r="AA70" s="307"/>
      <c r="AB70" s="308"/>
      <c r="AC70" s="308"/>
      <c r="AD70" s="309"/>
      <c r="AE70" s="307"/>
      <c r="AF70" s="308"/>
      <c r="AG70" s="308"/>
      <c r="AH70" s="309"/>
    </row>
    <row r="71" spans="2:34" x14ac:dyDescent="0.3">
      <c r="R71" s="105" t="s">
        <v>180</v>
      </c>
      <c r="S71" s="310">
        <f>SUM(S65:V70)</f>
        <v>0</v>
      </c>
      <c r="T71" s="311"/>
      <c r="U71" s="311"/>
      <c r="V71" s="312"/>
      <c r="W71" s="310">
        <f>SUM(W65:Z70)</f>
        <v>0</v>
      </c>
      <c r="X71" s="311"/>
      <c r="Y71" s="311"/>
      <c r="Z71" s="312"/>
      <c r="AA71" s="310">
        <f>SUM(AA65:AD70)</f>
        <v>0</v>
      </c>
      <c r="AB71" s="311"/>
      <c r="AC71" s="311"/>
      <c r="AD71" s="312"/>
      <c r="AE71" s="310">
        <f>SUM(AE65:AH70)</f>
        <v>0</v>
      </c>
      <c r="AF71" s="311"/>
      <c r="AG71" s="311"/>
      <c r="AH71" s="312"/>
    </row>
    <row r="73" spans="2:34" x14ac:dyDescent="0.3">
      <c r="B73" s="214">
        <v>3.05</v>
      </c>
      <c r="C73" s="214"/>
      <c r="D73" s="24" t="s">
        <v>192</v>
      </c>
    </row>
    <row r="74" spans="2:34" x14ac:dyDescent="0.3">
      <c r="D74" s="8" t="s">
        <v>193</v>
      </c>
    </row>
    <row r="75" spans="2:34" x14ac:dyDescent="0.3">
      <c r="D75" s="8" t="s">
        <v>194</v>
      </c>
    </row>
    <row r="76" spans="2:34" ht="12.75" customHeight="1" x14ac:dyDescent="0.3">
      <c r="D76" s="285" t="s">
        <v>176</v>
      </c>
      <c r="E76" s="276" t="s">
        <v>177</v>
      </c>
      <c r="F76" s="277"/>
      <c r="G76" s="277"/>
      <c r="H76" s="277"/>
      <c r="I76" s="277"/>
      <c r="J76" s="277"/>
      <c r="K76" s="277"/>
      <c r="L76" s="277"/>
      <c r="M76" s="277"/>
      <c r="N76" s="277"/>
      <c r="O76" s="277"/>
      <c r="P76" s="277"/>
      <c r="Q76" s="277"/>
      <c r="R76" s="278"/>
      <c r="S76" s="255" t="s">
        <v>119</v>
      </c>
      <c r="T76" s="256"/>
      <c r="U76" s="256"/>
      <c r="V76" s="257"/>
      <c r="W76" s="255" t="s">
        <v>120</v>
      </c>
      <c r="X76" s="256"/>
      <c r="Y76" s="256"/>
      <c r="Z76" s="256"/>
      <c r="AA76" s="256"/>
      <c r="AB76" s="256"/>
      <c r="AC76" s="256"/>
      <c r="AD76" s="257"/>
      <c r="AE76" s="267" t="s">
        <v>178</v>
      </c>
      <c r="AF76" s="268"/>
      <c r="AG76" s="268"/>
      <c r="AH76" s="269"/>
    </row>
    <row r="77" spans="2:34" x14ac:dyDescent="0.3">
      <c r="D77" s="286"/>
      <c r="E77" s="279"/>
      <c r="F77" s="280"/>
      <c r="G77" s="280"/>
      <c r="H77" s="280"/>
      <c r="I77" s="280"/>
      <c r="J77" s="280"/>
      <c r="K77" s="280"/>
      <c r="L77" s="280"/>
      <c r="M77" s="280"/>
      <c r="N77" s="280"/>
      <c r="O77" s="280"/>
      <c r="P77" s="280"/>
      <c r="Q77" s="280"/>
      <c r="R77" s="281"/>
      <c r="S77" s="288"/>
      <c r="T77" s="289"/>
      <c r="U77" s="289"/>
      <c r="V77" s="290"/>
      <c r="W77" s="288"/>
      <c r="X77" s="289"/>
      <c r="Y77" s="289"/>
      <c r="Z77" s="290"/>
      <c r="AA77" s="288"/>
      <c r="AB77" s="289"/>
      <c r="AC77" s="289"/>
      <c r="AD77" s="290"/>
      <c r="AE77" s="270"/>
      <c r="AF77" s="271"/>
      <c r="AG77" s="271"/>
      <c r="AH77" s="272"/>
    </row>
    <row r="78" spans="2:34" x14ac:dyDescent="0.3">
      <c r="D78" s="287"/>
      <c r="E78" s="282"/>
      <c r="F78" s="283"/>
      <c r="G78" s="283"/>
      <c r="H78" s="283"/>
      <c r="I78" s="283"/>
      <c r="J78" s="283"/>
      <c r="K78" s="283"/>
      <c r="L78" s="283"/>
      <c r="M78" s="283"/>
      <c r="N78" s="283"/>
      <c r="O78" s="283"/>
      <c r="P78" s="283"/>
      <c r="Q78" s="283"/>
      <c r="R78" s="284"/>
      <c r="S78" s="255" t="s">
        <v>179</v>
      </c>
      <c r="T78" s="256"/>
      <c r="U78" s="256"/>
      <c r="V78" s="257"/>
      <c r="W78" s="255" t="s">
        <v>179</v>
      </c>
      <c r="X78" s="256"/>
      <c r="Y78" s="256"/>
      <c r="Z78" s="257"/>
      <c r="AA78" s="255" t="s">
        <v>179</v>
      </c>
      <c r="AB78" s="256"/>
      <c r="AC78" s="256"/>
      <c r="AD78" s="257"/>
      <c r="AE78" s="255" t="s">
        <v>179</v>
      </c>
      <c r="AF78" s="256"/>
      <c r="AG78" s="256"/>
      <c r="AH78" s="257"/>
    </row>
    <row r="79" spans="2:34" x14ac:dyDescent="0.3">
      <c r="D79" s="123"/>
      <c r="E79" s="291"/>
      <c r="F79" s="292"/>
      <c r="G79" s="292"/>
      <c r="H79" s="292"/>
      <c r="I79" s="292"/>
      <c r="J79" s="292"/>
      <c r="K79" s="292"/>
      <c r="L79" s="292"/>
      <c r="M79" s="292"/>
      <c r="N79" s="292"/>
      <c r="O79" s="292"/>
      <c r="P79" s="292"/>
      <c r="Q79" s="292"/>
      <c r="R79" s="293"/>
      <c r="S79" s="307"/>
      <c r="T79" s="308"/>
      <c r="U79" s="308"/>
      <c r="V79" s="309"/>
      <c r="W79" s="307"/>
      <c r="X79" s="308"/>
      <c r="Y79" s="308"/>
      <c r="Z79" s="309"/>
      <c r="AA79" s="307"/>
      <c r="AB79" s="308"/>
      <c r="AC79" s="308"/>
      <c r="AD79" s="309"/>
      <c r="AE79" s="313" t="s">
        <v>195</v>
      </c>
      <c r="AF79" s="314"/>
      <c r="AG79" s="314"/>
      <c r="AH79" s="315"/>
    </row>
    <row r="80" spans="2:34" x14ac:dyDescent="0.3">
      <c r="D80" s="123"/>
      <c r="E80" s="291"/>
      <c r="F80" s="292"/>
      <c r="G80" s="292"/>
      <c r="H80" s="292"/>
      <c r="I80" s="292"/>
      <c r="J80" s="292"/>
      <c r="K80" s="292"/>
      <c r="L80" s="292"/>
      <c r="M80" s="292"/>
      <c r="N80" s="292"/>
      <c r="O80" s="292"/>
      <c r="P80" s="292"/>
      <c r="Q80" s="292"/>
      <c r="R80" s="293"/>
      <c r="S80" s="307"/>
      <c r="T80" s="308"/>
      <c r="U80" s="308"/>
      <c r="V80" s="309"/>
      <c r="W80" s="307"/>
      <c r="X80" s="308"/>
      <c r="Y80" s="308"/>
      <c r="Z80" s="309"/>
      <c r="AA80" s="307"/>
      <c r="AB80" s="308"/>
      <c r="AC80" s="308"/>
      <c r="AD80" s="309"/>
      <c r="AE80" s="313" t="s">
        <v>195</v>
      </c>
      <c r="AF80" s="314"/>
      <c r="AG80" s="314"/>
      <c r="AH80" s="315"/>
    </row>
    <row r="81" spans="2:34" x14ac:dyDescent="0.3">
      <c r="D81" s="123"/>
      <c r="E81" s="291"/>
      <c r="F81" s="292"/>
      <c r="G81" s="292"/>
      <c r="H81" s="292"/>
      <c r="I81" s="292"/>
      <c r="J81" s="292"/>
      <c r="K81" s="292"/>
      <c r="L81" s="292"/>
      <c r="M81" s="292"/>
      <c r="N81" s="292"/>
      <c r="O81" s="292"/>
      <c r="P81" s="292"/>
      <c r="Q81" s="292"/>
      <c r="R81" s="293"/>
      <c r="S81" s="307"/>
      <c r="T81" s="308"/>
      <c r="U81" s="308"/>
      <c r="V81" s="309"/>
      <c r="W81" s="307"/>
      <c r="X81" s="308"/>
      <c r="Y81" s="308"/>
      <c r="Z81" s="309"/>
      <c r="AA81" s="307"/>
      <c r="AB81" s="308"/>
      <c r="AC81" s="308"/>
      <c r="AD81" s="309"/>
      <c r="AE81" s="313" t="s">
        <v>195</v>
      </c>
      <c r="AF81" s="314"/>
      <c r="AG81" s="314"/>
      <c r="AH81" s="315"/>
    </row>
    <row r="82" spans="2:34" x14ac:dyDescent="0.3">
      <c r="D82" s="123"/>
      <c r="E82" s="291"/>
      <c r="F82" s="292"/>
      <c r="G82" s="292"/>
      <c r="H82" s="292"/>
      <c r="I82" s="292"/>
      <c r="J82" s="292"/>
      <c r="K82" s="292"/>
      <c r="L82" s="292"/>
      <c r="M82" s="292"/>
      <c r="N82" s="292"/>
      <c r="O82" s="292"/>
      <c r="P82" s="292"/>
      <c r="Q82" s="292"/>
      <c r="R82" s="293"/>
      <c r="S82" s="307"/>
      <c r="T82" s="308"/>
      <c r="U82" s="308"/>
      <c r="V82" s="309"/>
      <c r="W82" s="307"/>
      <c r="X82" s="308"/>
      <c r="Y82" s="308"/>
      <c r="Z82" s="309"/>
      <c r="AA82" s="307"/>
      <c r="AB82" s="308"/>
      <c r="AC82" s="308"/>
      <c r="AD82" s="309"/>
      <c r="AE82" s="313" t="s">
        <v>195</v>
      </c>
      <c r="AF82" s="314"/>
      <c r="AG82" s="314"/>
      <c r="AH82" s="315"/>
    </row>
    <row r="83" spans="2:34" x14ac:dyDescent="0.3">
      <c r="D83" s="123"/>
      <c r="E83" s="291"/>
      <c r="F83" s="292"/>
      <c r="G83" s="292"/>
      <c r="H83" s="292"/>
      <c r="I83" s="292"/>
      <c r="J83" s="292"/>
      <c r="K83" s="292"/>
      <c r="L83" s="292"/>
      <c r="M83" s="292"/>
      <c r="N83" s="292"/>
      <c r="O83" s="292"/>
      <c r="P83" s="292"/>
      <c r="Q83" s="292"/>
      <c r="R83" s="293"/>
      <c r="S83" s="307"/>
      <c r="T83" s="308"/>
      <c r="U83" s="308"/>
      <c r="V83" s="309"/>
      <c r="W83" s="307"/>
      <c r="X83" s="308"/>
      <c r="Y83" s="308"/>
      <c r="Z83" s="309"/>
      <c r="AA83" s="307"/>
      <c r="AB83" s="308"/>
      <c r="AC83" s="308"/>
      <c r="AD83" s="309"/>
      <c r="AE83" s="313" t="s">
        <v>195</v>
      </c>
      <c r="AF83" s="314"/>
      <c r="AG83" s="314"/>
      <c r="AH83" s="315"/>
    </row>
    <row r="84" spans="2:34" x14ac:dyDescent="0.3">
      <c r="D84" s="123"/>
      <c r="E84" s="291"/>
      <c r="F84" s="292"/>
      <c r="G84" s="292"/>
      <c r="H84" s="292"/>
      <c r="I84" s="292"/>
      <c r="J84" s="292"/>
      <c r="K84" s="292"/>
      <c r="L84" s="292"/>
      <c r="M84" s="292"/>
      <c r="N84" s="292"/>
      <c r="O84" s="292"/>
      <c r="P84" s="292"/>
      <c r="Q84" s="292"/>
      <c r="R84" s="293"/>
      <c r="S84" s="307"/>
      <c r="T84" s="308"/>
      <c r="U84" s="308"/>
      <c r="V84" s="309"/>
      <c r="W84" s="307"/>
      <c r="X84" s="308"/>
      <c r="Y84" s="308"/>
      <c r="Z84" s="309"/>
      <c r="AA84" s="307"/>
      <c r="AB84" s="308"/>
      <c r="AC84" s="308"/>
      <c r="AD84" s="309"/>
      <c r="AE84" s="313" t="s">
        <v>195</v>
      </c>
      <c r="AF84" s="314"/>
      <c r="AG84" s="314"/>
      <c r="AH84" s="315"/>
    </row>
    <row r="85" spans="2:34" x14ac:dyDescent="0.3">
      <c r="R85" s="105" t="s">
        <v>180</v>
      </c>
      <c r="S85" s="310">
        <f>SUM(S79:V84)</f>
        <v>0</v>
      </c>
      <c r="T85" s="311"/>
      <c r="U85" s="311"/>
      <c r="V85" s="312"/>
      <c r="W85" s="310">
        <f>SUM(W79:Z84)</f>
        <v>0</v>
      </c>
      <c r="X85" s="311"/>
      <c r="Y85" s="311"/>
      <c r="Z85" s="312"/>
      <c r="AA85" s="310">
        <f>SUM(AA79:AD84)</f>
        <v>0</v>
      </c>
      <c r="AB85" s="311"/>
      <c r="AC85" s="311"/>
      <c r="AD85" s="312"/>
      <c r="AE85" s="310">
        <f>SUM(AE79:AH84)</f>
        <v>0</v>
      </c>
      <c r="AF85" s="311"/>
      <c r="AG85" s="311"/>
      <c r="AH85" s="312"/>
    </row>
    <row r="87" spans="2:34" x14ac:dyDescent="0.3">
      <c r="B87" s="214">
        <v>3.06</v>
      </c>
      <c r="C87" s="214"/>
      <c r="D87" s="24" t="s">
        <v>196</v>
      </c>
    </row>
    <row r="88" spans="2:34" ht="12.75" customHeight="1" x14ac:dyDescent="0.3">
      <c r="D88" s="285" t="s">
        <v>176</v>
      </c>
      <c r="E88" s="276" t="s">
        <v>177</v>
      </c>
      <c r="F88" s="277"/>
      <c r="G88" s="277"/>
      <c r="H88" s="277"/>
      <c r="I88" s="277"/>
      <c r="J88" s="277"/>
      <c r="K88" s="277"/>
      <c r="L88" s="277"/>
      <c r="M88" s="277"/>
      <c r="N88" s="277"/>
      <c r="O88" s="277"/>
      <c r="P88" s="277"/>
      <c r="Q88" s="277"/>
      <c r="R88" s="278"/>
      <c r="S88" s="255" t="s">
        <v>119</v>
      </c>
      <c r="T88" s="256"/>
      <c r="U88" s="256"/>
      <c r="V88" s="257"/>
      <c r="W88" s="255" t="s">
        <v>120</v>
      </c>
      <c r="X88" s="256"/>
      <c r="Y88" s="256"/>
      <c r="Z88" s="256"/>
      <c r="AA88" s="256"/>
      <c r="AB88" s="256"/>
      <c r="AC88" s="256"/>
      <c r="AD88" s="257"/>
      <c r="AE88" s="267" t="s">
        <v>178</v>
      </c>
      <c r="AF88" s="268"/>
      <c r="AG88" s="268"/>
      <c r="AH88" s="269"/>
    </row>
    <row r="89" spans="2:34" x14ac:dyDescent="0.3">
      <c r="D89" s="286"/>
      <c r="E89" s="279"/>
      <c r="F89" s="280"/>
      <c r="G89" s="280"/>
      <c r="H89" s="280"/>
      <c r="I89" s="280"/>
      <c r="J89" s="280"/>
      <c r="K89" s="280"/>
      <c r="L89" s="280"/>
      <c r="M89" s="280"/>
      <c r="N89" s="280"/>
      <c r="O89" s="280"/>
      <c r="P89" s="280"/>
      <c r="Q89" s="280"/>
      <c r="R89" s="281"/>
      <c r="S89" s="288"/>
      <c r="T89" s="289"/>
      <c r="U89" s="289"/>
      <c r="V89" s="290"/>
      <c r="W89" s="288"/>
      <c r="X89" s="289"/>
      <c r="Y89" s="289"/>
      <c r="Z89" s="290"/>
      <c r="AA89" s="288"/>
      <c r="AB89" s="289"/>
      <c r="AC89" s="289"/>
      <c r="AD89" s="290"/>
      <c r="AE89" s="270"/>
      <c r="AF89" s="271"/>
      <c r="AG89" s="271"/>
      <c r="AH89" s="272"/>
    </row>
    <row r="90" spans="2:34" x14ac:dyDescent="0.3">
      <c r="D90" s="287"/>
      <c r="E90" s="282"/>
      <c r="F90" s="283"/>
      <c r="G90" s="283"/>
      <c r="H90" s="283"/>
      <c r="I90" s="283"/>
      <c r="J90" s="283"/>
      <c r="K90" s="283"/>
      <c r="L90" s="283"/>
      <c r="M90" s="283"/>
      <c r="N90" s="283"/>
      <c r="O90" s="283"/>
      <c r="P90" s="283"/>
      <c r="Q90" s="283"/>
      <c r="R90" s="284"/>
      <c r="S90" s="255" t="s">
        <v>179</v>
      </c>
      <c r="T90" s="256"/>
      <c r="U90" s="256"/>
      <c r="V90" s="257"/>
      <c r="W90" s="255" t="s">
        <v>179</v>
      </c>
      <c r="X90" s="256"/>
      <c r="Y90" s="256"/>
      <c r="Z90" s="257"/>
      <c r="AA90" s="255" t="s">
        <v>179</v>
      </c>
      <c r="AB90" s="256"/>
      <c r="AC90" s="256"/>
      <c r="AD90" s="257"/>
      <c r="AE90" s="255" t="s">
        <v>179</v>
      </c>
      <c r="AF90" s="256"/>
      <c r="AG90" s="256"/>
      <c r="AH90" s="257"/>
    </row>
    <row r="91" spans="2:34" x14ac:dyDescent="0.3">
      <c r="D91" s="123"/>
      <c r="E91" s="291"/>
      <c r="F91" s="292"/>
      <c r="G91" s="292"/>
      <c r="H91" s="292"/>
      <c r="I91" s="292"/>
      <c r="J91" s="292"/>
      <c r="K91" s="292"/>
      <c r="L91" s="292"/>
      <c r="M91" s="292"/>
      <c r="N91" s="292"/>
      <c r="O91" s="292"/>
      <c r="P91" s="292"/>
      <c r="Q91" s="292"/>
      <c r="R91" s="293"/>
      <c r="S91" s="307"/>
      <c r="T91" s="308"/>
      <c r="U91" s="308"/>
      <c r="V91" s="309"/>
      <c r="W91" s="307"/>
      <c r="X91" s="308"/>
      <c r="Y91" s="308"/>
      <c r="Z91" s="309"/>
      <c r="AA91" s="307"/>
      <c r="AB91" s="308"/>
      <c r="AC91" s="308"/>
      <c r="AD91" s="309"/>
      <c r="AE91" s="307"/>
      <c r="AF91" s="308"/>
      <c r="AG91" s="308"/>
      <c r="AH91" s="309"/>
    </row>
    <row r="92" spans="2:34" x14ac:dyDescent="0.3">
      <c r="D92" s="123"/>
      <c r="E92" s="291"/>
      <c r="F92" s="292"/>
      <c r="G92" s="292"/>
      <c r="H92" s="292"/>
      <c r="I92" s="292"/>
      <c r="J92" s="292"/>
      <c r="K92" s="292"/>
      <c r="L92" s="292"/>
      <c r="M92" s="292"/>
      <c r="N92" s="292"/>
      <c r="O92" s="292"/>
      <c r="P92" s="292"/>
      <c r="Q92" s="292"/>
      <c r="R92" s="293"/>
      <c r="S92" s="307"/>
      <c r="T92" s="308"/>
      <c r="U92" s="308"/>
      <c r="V92" s="309"/>
      <c r="W92" s="307"/>
      <c r="X92" s="308"/>
      <c r="Y92" s="308"/>
      <c r="Z92" s="309"/>
      <c r="AA92" s="307"/>
      <c r="AB92" s="308"/>
      <c r="AC92" s="308"/>
      <c r="AD92" s="309"/>
      <c r="AE92" s="307"/>
      <c r="AF92" s="308"/>
      <c r="AG92" s="308"/>
      <c r="AH92" s="309"/>
    </row>
    <row r="93" spans="2:34" x14ac:dyDescent="0.3">
      <c r="D93" s="123"/>
      <c r="E93" s="291"/>
      <c r="F93" s="292"/>
      <c r="G93" s="292"/>
      <c r="H93" s="292"/>
      <c r="I93" s="292"/>
      <c r="J93" s="292"/>
      <c r="K93" s="292"/>
      <c r="L93" s="292"/>
      <c r="M93" s="292"/>
      <c r="N93" s="292"/>
      <c r="O93" s="292"/>
      <c r="P93" s="292"/>
      <c r="Q93" s="292"/>
      <c r="R93" s="293"/>
      <c r="S93" s="307"/>
      <c r="T93" s="308"/>
      <c r="U93" s="308"/>
      <c r="V93" s="309"/>
      <c r="W93" s="307"/>
      <c r="X93" s="308"/>
      <c r="Y93" s="308"/>
      <c r="Z93" s="309"/>
      <c r="AA93" s="307"/>
      <c r="AB93" s="308"/>
      <c r="AC93" s="308"/>
      <c r="AD93" s="309"/>
      <c r="AE93" s="307"/>
      <c r="AF93" s="308"/>
      <c r="AG93" s="308"/>
      <c r="AH93" s="309"/>
    </row>
    <row r="94" spans="2:34" x14ac:dyDescent="0.3">
      <c r="D94" s="123"/>
      <c r="E94" s="291"/>
      <c r="F94" s="292"/>
      <c r="G94" s="292"/>
      <c r="H94" s="292"/>
      <c r="I94" s="292"/>
      <c r="J94" s="292"/>
      <c r="K94" s="292"/>
      <c r="L94" s="292"/>
      <c r="M94" s="292"/>
      <c r="N94" s="292"/>
      <c r="O94" s="292"/>
      <c r="P94" s="292"/>
      <c r="Q94" s="292"/>
      <c r="R94" s="293"/>
      <c r="S94" s="307"/>
      <c r="T94" s="308"/>
      <c r="U94" s="308"/>
      <c r="V94" s="309"/>
      <c r="W94" s="307"/>
      <c r="X94" s="308"/>
      <c r="Y94" s="308"/>
      <c r="Z94" s="309"/>
      <c r="AA94" s="307"/>
      <c r="AB94" s="308"/>
      <c r="AC94" s="308"/>
      <c r="AD94" s="309"/>
      <c r="AE94" s="307"/>
      <c r="AF94" s="308"/>
      <c r="AG94" s="308"/>
      <c r="AH94" s="309"/>
    </row>
    <row r="95" spans="2:34" x14ac:dyDescent="0.3">
      <c r="D95" s="123"/>
      <c r="E95" s="291"/>
      <c r="F95" s="292"/>
      <c r="G95" s="292"/>
      <c r="H95" s="292"/>
      <c r="I95" s="292"/>
      <c r="J95" s="292"/>
      <c r="K95" s="292"/>
      <c r="L95" s="292"/>
      <c r="M95" s="292"/>
      <c r="N95" s="292"/>
      <c r="O95" s="292"/>
      <c r="P95" s="292"/>
      <c r="Q95" s="292"/>
      <c r="R95" s="293"/>
      <c r="S95" s="307"/>
      <c r="T95" s="308"/>
      <c r="U95" s="308"/>
      <c r="V95" s="309"/>
      <c r="W95" s="307"/>
      <c r="X95" s="308"/>
      <c r="Y95" s="308"/>
      <c r="Z95" s="309"/>
      <c r="AA95" s="307"/>
      <c r="AB95" s="308"/>
      <c r="AC95" s="308"/>
      <c r="AD95" s="309"/>
      <c r="AE95" s="307"/>
      <c r="AF95" s="308"/>
      <c r="AG95" s="308"/>
      <c r="AH95" s="309"/>
    </row>
    <row r="96" spans="2:34" x14ac:dyDescent="0.3">
      <c r="D96" s="123"/>
      <c r="E96" s="291"/>
      <c r="F96" s="292"/>
      <c r="G96" s="292"/>
      <c r="H96" s="292"/>
      <c r="I96" s="292"/>
      <c r="J96" s="292"/>
      <c r="K96" s="292"/>
      <c r="L96" s="292"/>
      <c r="M96" s="292"/>
      <c r="N96" s="292"/>
      <c r="O96" s="292"/>
      <c r="P96" s="292"/>
      <c r="Q96" s="292"/>
      <c r="R96" s="293"/>
      <c r="S96" s="307"/>
      <c r="T96" s="308"/>
      <c r="U96" s="308"/>
      <c r="V96" s="309"/>
      <c r="W96" s="307"/>
      <c r="X96" s="308"/>
      <c r="Y96" s="308"/>
      <c r="Z96" s="309"/>
      <c r="AA96" s="307"/>
      <c r="AB96" s="308"/>
      <c r="AC96" s="308"/>
      <c r="AD96" s="309"/>
      <c r="AE96" s="307"/>
      <c r="AF96" s="308"/>
      <c r="AG96" s="308"/>
      <c r="AH96" s="309"/>
    </row>
    <row r="97" spans="2:34" x14ac:dyDescent="0.3">
      <c r="R97" s="105" t="s">
        <v>180</v>
      </c>
      <c r="S97" s="310">
        <f>SUM(S91:V96)</f>
        <v>0</v>
      </c>
      <c r="T97" s="311"/>
      <c r="U97" s="311"/>
      <c r="V97" s="312"/>
      <c r="W97" s="310">
        <f>SUM(W91:Z96)</f>
        <v>0</v>
      </c>
      <c r="X97" s="311"/>
      <c r="Y97" s="311"/>
      <c r="Z97" s="312"/>
      <c r="AA97" s="310">
        <f>SUM(AA91:AD96)</f>
        <v>0</v>
      </c>
      <c r="AB97" s="311"/>
      <c r="AC97" s="311"/>
      <c r="AD97" s="312"/>
      <c r="AE97" s="310">
        <f>SUM(AE91:AH96)</f>
        <v>0</v>
      </c>
      <c r="AF97" s="311"/>
      <c r="AG97" s="311"/>
      <c r="AH97" s="312"/>
    </row>
    <row r="99" spans="2:34" x14ac:dyDescent="0.3">
      <c r="B99" s="214">
        <v>3.07</v>
      </c>
      <c r="C99" s="214"/>
      <c r="D99" s="24" t="s">
        <v>197</v>
      </c>
    </row>
    <row r="100" spans="2:34" ht="25.5" customHeight="1" x14ac:dyDescent="0.3">
      <c r="D100" s="102" t="s">
        <v>176</v>
      </c>
      <c r="E100" s="225" t="s">
        <v>177</v>
      </c>
      <c r="F100" s="226"/>
      <c r="G100" s="226"/>
      <c r="H100" s="226"/>
      <c r="I100" s="226"/>
      <c r="J100" s="226"/>
      <c r="K100" s="226"/>
      <c r="L100" s="226"/>
      <c r="M100" s="226"/>
      <c r="N100" s="226"/>
      <c r="O100" s="226"/>
      <c r="P100" s="226"/>
      <c r="Q100" s="226"/>
      <c r="R100" s="227"/>
      <c r="S100" s="255" t="s">
        <v>119</v>
      </c>
      <c r="T100" s="256"/>
      <c r="U100" s="256"/>
      <c r="V100" s="257"/>
      <c r="W100" s="255" t="s">
        <v>120</v>
      </c>
      <c r="X100" s="256"/>
      <c r="Y100" s="256"/>
      <c r="Z100" s="256"/>
      <c r="AA100" s="256"/>
      <c r="AB100" s="256"/>
      <c r="AC100" s="256"/>
      <c r="AD100" s="257"/>
      <c r="AE100" s="316" t="s">
        <v>178</v>
      </c>
      <c r="AF100" s="317"/>
      <c r="AG100" s="317"/>
      <c r="AH100" s="318"/>
    </row>
    <row r="101" spans="2:34" x14ac:dyDescent="0.3">
      <c r="D101" s="103"/>
      <c r="E101" s="319" t="s">
        <v>198</v>
      </c>
      <c r="F101" s="320"/>
      <c r="G101" s="320"/>
      <c r="H101" s="320"/>
      <c r="I101" s="320"/>
      <c r="J101" s="320"/>
      <c r="K101" s="320"/>
      <c r="L101" s="320"/>
      <c r="M101" s="320"/>
      <c r="N101" s="320"/>
      <c r="O101" s="320"/>
      <c r="P101" s="320"/>
      <c r="Q101" s="320"/>
      <c r="R101" s="321"/>
      <c r="S101" s="273"/>
      <c r="T101" s="274"/>
      <c r="U101" s="274"/>
      <c r="V101" s="275"/>
      <c r="W101" s="273"/>
      <c r="X101" s="274"/>
      <c r="Y101" s="274"/>
      <c r="Z101" s="275"/>
      <c r="AA101" s="273"/>
      <c r="AB101" s="274"/>
      <c r="AC101" s="274"/>
      <c r="AD101" s="275"/>
      <c r="AE101" s="273"/>
      <c r="AF101" s="274"/>
      <c r="AG101" s="274"/>
      <c r="AH101" s="275"/>
    </row>
    <row r="102" spans="2:34" x14ac:dyDescent="0.3">
      <c r="D102" s="104">
        <v>1</v>
      </c>
      <c r="E102" s="322" t="s">
        <v>173</v>
      </c>
      <c r="F102" s="323"/>
      <c r="G102" s="323"/>
      <c r="H102" s="323"/>
      <c r="I102" s="323"/>
      <c r="J102" s="323"/>
      <c r="K102" s="323"/>
      <c r="L102" s="323"/>
      <c r="M102" s="323"/>
      <c r="N102" s="323"/>
      <c r="O102" s="323"/>
      <c r="P102" s="323"/>
      <c r="Q102" s="323"/>
      <c r="R102" s="324"/>
      <c r="S102" s="325">
        <f>S27</f>
        <v>0</v>
      </c>
      <c r="T102" s="326"/>
      <c r="U102" s="326"/>
      <c r="V102" s="327"/>
      <c r="W102" s="325">
        <f>W27</f>
        <v>0</v>
      </c>
      <c r="X102" s="326"/>
      <c r="Y102" s="326"/>
      <c r="Z102" s="327"/>
      <c r="AA102" s="325">
        <f>AA27</f>
        <v>0</v>
      </c>
      <c r="AB102" s="326"/>
      <c r="AC102" s="326"/>
      <c r="AD102" s="327"/>
      <c r="AE102" s="325">
        <f>AE27</f>
        <v>0</v>
      </c>
      <c r="AF102" s="326"/>
      <c r="AG102" s="326"/>
      <c r="AH102" s="327"/>
    </row>
    <row r="103" spans="2:34" x14ac:dyDescent="0.3">
      <c r="D103" s="104">
        <v>2</v>
      </c>
      <c r="E103" s="322" t="s">
        <v>181</v>
      </c>
      <c r="F103" s="323"/>
      <c r="G103" s="323"/>
      <c r="H103" s="323"/>
      <c r="I103" s="323"/>
      <c r="J103" s="323"/>
      <c r="K103" s="323"/>
      <c r="L103" s="323"/>
      <c r="M103" s="323"/>
      <c r="N103" s="323"/>
      <c r="O103" s="323"/>
      <c r="P103" s="323"/>
      <c r="Q103" s="323"/>
      <c r="R103" s="324"/>
      <c r="S103" s="325">
        <f>S44</f>
        <v>0</v>
      </c>
      <c r="T103" s="326"/>
      <c r="U103" s="326"/>
      <c r="V103" s="327"/>
      <c r="W103" s="325">
        <f>W44</f>
        <v>0</v>
      </c>
      <c r="X103" s="326"/>
      <c r="Y103" s="326"/>
      <c r="Z103" s="327"/>
      <c r="AA103" s="325">
        <f>AA44</f>
        <v>0</v>
      </c>
      <c r="AB103" s="326"/>
      <c r="AC103" s="326"/>
      <c r="AD103" s="327"/>
      <c r="AE103" s="325">
        <f>AE44</f>
        <v>0</v>
      </c>
      <c r="AF103" s="326"/>
      <c r="AG103" s="326"/>
      <c r="AH103" s="327"/>
    </row>
    <row r="104" spans="2:34" x14ac:dyDescent="0.3">
      <c r="D104" s="104">
        <v>3</v>
      </c>
      <c r="E104" s="322" t="s">
        <v>187</v>
      </c>
      <c r="F104" s="323"/>
      <c r="G104" s="323"/>
      <c r="H104" s="323"/>
      <c r="I104" s="323"/>
      <c r="J104" s="323"/>
      <c r="K104" s="323"/>
      <c r="L104" s="323"/>
      <c r="M104" s="323"/>
      <c r="N104" s="323"/>
      <c r="O104" s="323"/>
      <c r="P104" s="323"/>
      <c r="Q104" s="323"/>
      <c r="R104" s="324"/>
      <c r="S104" s="325">
        <f>S58</f>
        <v>0</v>
      </c>
      <c r="T104" s="326"/>
      <c r="U104" s="326"/>
      <c r="V104" s="327"/>
      <c r="W104" s="325">
        <f>W58</f>
        <v>0</v>
      </c>
      <c r="X104" s="326"/>
      <c r="Y104" s="326"/>
      <c r="Z104" s="327"/>
      <c r="AA104" s="325">
        <f>AA58</f>
        <v>0</v>
      </c>
      <c r="AB104" s="326"/>
      <c r="AC104" s="326"/>
      <c r="AD104" s="327"/>
      <c r="AE104" s="325">
        <f>AE58</f>
        <v>0</v>
      </c>
      <c r="AF104" s="326"/>
      <c r="AG104" s="326"/>
      <c r="AH104" s="327"/>
    </row>
    <row r="105" spans="2:34" x14ac:dyDescent="0.3">
      <c r="D105" s="104">
        <v>4</v>
      </c>
      <c r="E105" s="322" t="s">
        <v>190</v>
      </c>
      <c r="F105" s="323"/>
      <c r="G105" s="323"/>
      <c r="H105" s="323"/>
      <c r="I105" s="323"/>
      <c r="J105" s="323"/>
      <c r="K105" s="323"/>
      <c r="L105" s="323"/>
      <c r="M105" s="323"/>
      <c r="N105" s="323"/>
      <c r="O105" s="323"/>
      <c r="P105" s="323"/>
      <c r="Q105" s="323"/>
      <c r="R105" s="324"/>
      <c r="S105" s="325">
        <f>S71</f>
        <v>0</v>
      </c>
      <c r="T105" s="326"/>
      <c r="U105" s="326"/>
      <c r="V105" s="327"/>
      <c r="W105" s="325">
        <f>W71</f>
        <v>0</v>
      </c>
      <c r="X105" s="326"/>
      <c r="Y105" s="326"/>
      <c r="Z105" s="327"/>
      <c r="AA105" s="325">
        <f>AA71</f>
        <v>0</v>
      </c>
      <c r="AB105" s="326"/>
      <c r="AC105" s="326"/>
      <c r="AD105" s="327"/>
      <c r="AE105" s="325">
        <f>AE71</f>
        <v>0</v>
      </c>
      <c r="AF105" s="326"/>
      <c r="AG105" s="326"/>
      <c r="AH105" s="327"/>
    </row>
    <row r="106" spans="2:34" x14ac:dyDescent="0.3">
      <c r="D106" s="104">
        <v>5</v>
      </c>
      <c r="E106" s="322" t="s">
        <v>192</v>
      </c>
      <c r="F106" s="323"/>
      <c r="G106" s="323"/>
      <c r="H106" s="323"/>
      <c r="I106" s="323"/>
      <c r="J106" s="323"/>
      <c r="K106" s="323"/>
      <c r="L106" s="323"/>
      <c r="M106" s="323"/>
      <c r="N106" s="323"/>
      <c r="O106" s="323"/>
      <c r="P106" s="323"/>
      <c r="Q106" s="323"/>
      <c r="R106" s="324"/>
      <c r="S106" s="325">
        <f>S85</f>
        <v>0</v>
      </c>
      <c r="T106" s="326"/>
      <c r="U106" s="326"/>
      <c r="V106" s="327"/>
      <c r="W106" s="325">
        <f t="shared" ref="W106" si="0">W85</f>
        <v>0</v>
      </c>
      <c r="X106" s="326"/>
      <c r="Y106" s="326"/>
      <c r="Z106" s="327"/>
      <c r="AA106" s="325">
        <f t="shared" ref="AA106" si="1">AA85</f>
        <v>0</v>
      </c>
      <c r="AB106" s="326"/>
      <c r="AC106" s="326"/>
      <c r="AD106" s="327"/>
      <c r="AE106" s="325">
        <f t="shared" ref="AE106" si="2">AE85</f>
        <v>0</v>
      </c>
      <c r="AF106" s="326"/>
      <c r="AG106" s="326"/>
      <c r="AH106" s="327"/>
    </row>
    <row r="107" spans="2:34" x14ac:dyDescent="0.3">
      <c r="D107" s="104">
        <v>6</v>
      </c>
      <c r="E107" s="322" t="s">
        <v>196</v>
      </c>
      <c r="F107" s="323"/>
      <c r="G107" s="323"/>
      <c r="H107" s="323"/>
      <c r="I107" s="323"/>
      <c r="J107" s="323"/>
      <c r="K107" s="323"/>
      <c r="L107" s="323"/>
      <c r="M107" s="323"/>
      <c r="N107" s="323"/>
      <c r="O107" s="323"/>
      <c r="P107" s="323"/>
      <c r="Q107" s="323"/>
      <c r="R107" s="324"/>
      <c r="S107" s="325">
        <f>S97</f>
        <v>0</v>
      </c>
      <c r="T107" s="326"/>
      <c r="U107" s="326"/>
      <c r="V107" s="327"/>
      <c r="W107" s="325">
        <f>W97</f>
        <v>0</v>
      </c>
      <c r="X107" s="326"/>
      <c r="Y107" s="326"/>
      <c r="Z107" s="327"/>
      <c r="AA107" s="325">
        <f>AA97</f>
        <v>0</v>
      </c>
      <c r="AB107" s="326"/>
      <c r="AC107" s="326"/>
      <c r="AD107" s="327"/>
      <c r="AE107" s="325">
        <f t="shared" ref="AE107" si="3">AE97</f>
        <v>0</v>
      </c>
      <c r="AF107" s="326"/>
      <c r="AG107" s="326"/>
      <c r="AH107" s="327"/>
    </row>
    <row r="108" spans="2:34" x14ac:dyDescent="0.3">
      <c r="D108" s="328" t="s">
        <v>199</v>
      </c>
      <c r="E108" s="328"/>
      <c r="F108" s="328"/>
      <c r="G108" s="328"/>
      <c r="H108" s="328"/>
      <c r="I108" s="328"/>
      <c r="J108" s="328"/>
      <c r="K108" s="328"/>
      <c r="L108" s="328"/>
      <c r="M108" s="328"/>
      <c r="N108" s="328"/>
      <c r="O108" s="328"/>
      <c r="P108" s="328"/>
      <c r="Q108" s="328"/>
      <c r="R108" s="328"/>
      <c r="S108" s="310">
        <f>SUM(S102:V107)</f>
        <v>0</v>
      </c>
      <c r="T108" s="311"/>
      <c r="U108" s="311"/>
      <c r="V108" s="312"/>
      <c r="W108" s="310">
        <f>SUM(W102:Z107)</f>
        <v>0</v>
      </c>
      <c r="X108" s="311"/>
      <c r="Y108" s="311"/>
      <c r="Z108" s="312"/>
      <c r="AA108" s="310">
        <f>SUM(AA102:AD107)</f>
        <v>0</v>
      </c>
      <c r="AB108" s="311"/>
      <c r="AC108" s="311"/>
      <c r="AD108" s="312"/>
      <c r="AE108" s="310">
        <f>SUM(AE102:AH107)</f>
        <v>0</v>
      </c>
      <c r="AF108" s="311"/>
      <c r="AG108" s="311"/>
      <c r="AH108" s="312"/>
    </row>
  </sheetData>
  <mergeCells count="334">
    <mergeCell ref="E107:R107"/>
    <mergeCell ref="S107:V107"/>
    <mergeCell ref="W107:Z107"/>
    <mergeCell ref="AA107:AD107"/>
    <mergeCell ref="AE107:AH107"/>
    <mergeCell ref="D108:R108"/>
    <mergeCell ref="S108:V108"/>
    <mergeCell ref="W108:Z108"/>
    <mergeCell ref="AA108:AD108"/>
    <mergeCell ref="AE108:AH108"/>
    <mergeCell ref="E105:R105"/>
    <mergeCell ref="S105:V105"/>
    <mergeCell ref="W105:Z105"/>
    <mergeCell ref="AA105:AD105"/>
    <mergeCell ref="AE105:AH105"/>
    <mergeCell ref="E106:R106"/>
    <mergeCell ref="S106:V106"/>
    <mergeCell ref="W106:Z106"/>
    <mergeCell ref="AA106:AD106"/>
    <mergeCell ref="AE106:AH106"/>
    <mergeCell ref="E103:R103"/>
    <mergeCell ref="S103:V103"/>
    <mergeCell ref="W103:Z103"/>
    <mergeCell ref="AA103:AD103"/>
    <mergeCell ref="AE103:AH103"/>
    <mergeCell ref="E104:R104"/>
    <mergeCell ref="S104:V104"/>
    <mergeCell ref="W104:Z104"/>
    <mergeCell ref="AA104:AD104"/>
    <mergeCell ref="AE104:AH104"/>
    <mergeCell ref="E101:R101"/>
    <mergeCell ref="S101:V101"/>
    <mergeCell ref="W101:Z101"/>
    <mergeCell ref="AA101:AD101"/>
    <mergeCell ref="AE101:AH101"/>
    <mergeCell ref="E102:R102"/>
    <mergeCell ref="S102:V102"/>
    <mergeCell ref="W102:Z102"/>
    <mergeCell ref="AA102:AD102"/>
    <mergeCell ref="AE102:AH102"/>
    <mergeCell ref="S97:V97"/>
    <mergeCell ref="W97:Z97"/>
    <mergeCell ref="AA97:AD97"/>
    <mergeCell ref="AE97:AH97"/>
    <mergeCell ref="B99:C99"/>
    <mergeCell ref="E100:R100"/>
    <mergeCell ref="S100:V100"/>
    <mergeCell ref="E95:R95"/>
    <mergeCell ref="S95:V95"/>
    <mergeCell ref="W95:Z95"/>
    <mergeCell ref="AA95:AD95"/>
    <mergeCell ref="AE95:AH95"/>
    <mergeCell ref="E96:R96"/>
    <mergeCell ref="S96:V96"/>
    <mergeCell ref="W96:Z96"/>
    <mergeCell ref="AA96:AD96"/>
    <mergeCell ref="AE96:AH96"/>
    <mergeCell ref="W100:AD100"/>
    <mergeCell ref="AE100:AH100"/>
    <mergeCell ref="E93:R93"/>
    <mergeCell ref="S93:V93"/>
    <mergeCell ref="W93:Z93"/>
    <mergeCell ref="AA93:AD93"/>
    <mergeCell ref="AE93:AH93"/>
    <mergeCell ref="E94:R94"/>
    <mergeCell ref="S94:V94"/>
    <mergeCell ref="W94:Z94"/>
    <mergeCell ref="AA94:AD94"/>
    <mergeCell ref="AE94:AH94"/>
    <mergeCell ref="AE90:AH90"/>
    <mergeCell ref="E88:R90"/>
    <mergeCell ref="AE88:AH89"/>
    <mergeCell ref="E91:R91"/>
    <mergeCell ref="S91:V91"/>
    <mergeCell ref="W91:Z91"/>
    <mergeCell ref="AA91:AD91"/>
    <mergeCell ref="AE91:AH91"/>
    <mergeCell ref="E92:R92"/>
    <mergeCell ref="S92:V92"/>
    <mergeCell ref="W92:Z92"/>
    <mergeCell ref="AA92:AD92"/>
    <mergeCell ref="AE92:AH92"/>
    <mergeCell ref="S85:V85"/>
    <mergeCell ref="W85:Z85"/>
    <mergeCell ref="AA85:AD85"/>
    <mergeCell ref="AE85:AH85"/>
    <mergeCell ref="B87:C87"/>
    <mergeCell ref="S88:V88"/>
    <mergeCell ref="E83:R83"/>
    <mergeCell ref="S83:V83"/>
    <mergeCell ref="W83:Z83"/>
    <mergeCell ref="AA83:AD83"/>
    <mergeCell ref="AE83:AH83"/>
    <mergeCell ref="E84:R84"/>
    <mergeCell ref="S84:V84"/>
    <mergeCell ref="W84:Z84"/>
    <mergeCell ref="AA84:AD84"/>
    <mergeCell ref="AE84:AH84"/>
    <mergeCell ref="W88:AD88"/>
    <mergeCell ref="D88:D90"/>
    <mergeCell ref="S89:V89"/>
    <mergeCell ref="W89:Z89"/>
    <mergeCell ref="AA89:AD89"/>
    <mergeCell ref="S90:V90"/>
    <mergeCell ref="W90:Z90"/>
    <mergeCell ref="AA90:AD90"/>
    <mergeCell ref="E81:R81"/>
    <mergeCell ref="S81:V81"/>
    <mergeCell ref="W81:Z81"/>
    <mergeCell ref="AA81:AD81"/>
    <mergeCell ref="AE81:AH81"/>
    <mergeCell ref="E82:R82"/>
    <mergeCell ref="S82:V82"/>
    <mergeCell ref="W82:Z82"/>
    <mergeCell ref="AA82:AD82"/>
    <mergeCell ref="AE82:AH82"/>
    <mergeCell ref="AE78:AH78"/>
    <mergeCell ref="E76:R78"/>
    <mergeCell ref="AE76:AH77"/>
    <mergeCell ref="E79:R79"/>
    <mergeCell ref="S79:V79"/>
    <mergeCell ref="W79:Z79"/>
    <mergeCell ref="AA79:AD79"/>
    <mergeCell ref="AE79:AH79"/>
    <mergeCell ref="E80:R80"/>
    <mergeCell ref="S80:V80"/>
    <mergeCell ref="W80:Z80"/>
    <mergeCell ref="AA80:AD80"/>
    <mergeCell ref="AE80:AH80"/>
    <mergeCell ref="S71:V71"/>
    <mergeCell ref="W71:Z71"/>
    <mergeCell ref="AA71:AD71"/>
    <mergeCell ref="AE71:AH71"/>
    <mergeCell ref="B73:C73"/>
    <mergeCell ref="S76:V76"/>
    <mergeCell ref="E69:R69"/>
    <mergeCell ref="S69:V69"/>
    <mergeCell ref="W69:Z69"/>
    <mergeCell ref="AA69:AD69"/>
    <mergeCell ref="AE69:AH69"/>
    <mergeCell ref="E70:R70"/>
    <mergeCell ref="S70:V70"/>
    <mergeCell ref="W70:Z70"/>
    <mergeCell ref="AA70:AD70"/>
    <mergeCell ref="AE70:AH70"/>
    <mergeCell ref="W76:AD76"/>
    <mergeCell ref="D76:D78"/>
    <mergeCell ref="S77:V77"/>
    <mergeCell ref="W77:Z77"/>
    <mergeCell ref="AA77:AD77"/>
    <mergeCell ref="S78:V78"/>
    <mergeCell ref="W78:Z78"/>
    <mergeCell ref="AA78:AD78"/>
    <mergeCell ref="E67:R67"/>
    <mergeCell ref="S67:V67"/>
    <mergeCell ref="W67:Z67"/>
    <mergeCell ref="AA67:AD67"/>
    <mergeCell ref="AE67:AH67"/>
    <mergeCell ref="E68:R68"/>
    <mergeCell ref="S68:V68"/>
    <mergeCell ref="W68:Z68"/>
    <mergeCell ref="AA68:AD68"/>
    <mergeCell ref="AE68:AH68"/>
    <mergeCell ref="AE64:AH64"/>
    <mergeCell ref="E62:R64"/>
    <mergeCell ref="AE62:AH63"/>
    <mergeCell ref="E65:R65"/>
    <mergeCell ref="S65:V65"/>
    <mergeCell ref="W65:Z65"/>
    <mergeCell ref="AA65:AD65"/>
    <mergeCell ref="AE65:AH65"/>
    <mergeCell ref="E66:R66"/>
    <mergeCell ref="S66:V66"/>
    <mergeCell ref="W66:Z66"/>
    <mergeCell ref="AA66:AD66"/>
    <mergeCell ref="AE66:AH66"/>
    <mergeCell ref="S58:V58"/>
    <mergeCell ref="W58:Z58"/>
    <mergeCell ref="AA58:AD58"/>
    <mergeCell ref="AE58:AH58"/>
    <mergeCell ref="B60:C60"/>
    <mergeCell ref="S62:V62"/>
    <mergeCell ref="E56:R56"/>
    <mergeCell ref="S56:V56"/>
    <mergeCell ref="W56:Z56"/>
    <mergeCell ref="AA56:AD56"/>
    <mergeCell ref="AE56:AH56"/>
    <mergeCell ref="E57:R57"/>
    <mergeCell ref="S57:V57"/>
    <mergeCell ref="W57:Z57"/>
    <mergeCell ref="AA57:AD57"/>
    <mergeCell ref="AE57:AH57"/>
    <mergeCell ref="W62:AD62"/>
    <mergeCell ref="D62:D64"/>
    <mergeCell ref="S63:V63"/>
    <mergeCell ref="W63:Z63"/>
    <mergeCell ref="AA63:AD63"/>
    <mergeCell ref="S64:V64"/>
    <mergeCell ref="W64:Z64"/>
    <mergeCell ref="AA64:AD64"/>
    <mergeCell ref="E54:R54"/>
    <mergeCell ref="S54:V54"/>
    <mergeCell ref="W54:Z54"/>
    <mergeCell ref="AA54:AD54"/>
    <mergeCell ref="AE54:AH54"/>
    <mergeCell ref="E55:R55"/>
    <mergeCell ref="S55:V55"/>
    <mergeCell ref="W55:Z55"/>
    <mergeCell ref="AA55:AD55"/>
    <mergeCell ref="AE55:AH55"/>
    <mergeCell ref="E52:R52"/>
    <mergeCell ref="S52:V52"/>
    <mergeCell ref="W52:Z52"/>
    <mergeCell ref="AA52:AD52"/>
    <mergeCell ref="AE52:AH52"/>
    <mergeCell ref="E53:R53"/>
    <mergeCell ref="S53:V53"/>
    <mergeCell ref="W53:Z53"/>
    <mergeCell ref="AA53:AD53"/>
    <mergeCell ref="AE53:AH53"/>
    <mergeCell ref="S44:V44"/>
    <mergeCell ref="W44:Z44"/>
    <mergeCell ref="AA44:AD44"/>
    <mergeCell ref="AE44:AH44"/>
    <mergeCell ref="B46:C46"/>
    <mergeCell ref="S49:V49"/>
    <mergeCell ref="E43:O43"/>
    <mergeCell ref="P43:R43"/>
    <mergeCell ref="S43:V43"/>
    <mergeCell ref="W43:Z43"/>
    <mergeCell ref="AA43:AD43"/>
    <mergeCell ref="AE43:AH43"/>
    <mergeCell ref="W49:AD49"/>
    <mergeCell ref="D49:D51"/>
    <mergeCell ref="S50:V50"/>
    <mergeCell ref="W50:Z50"/>
    <mergeCell ref="AA50:AD50"/>
    <mergeCell ref="S51:V51"/>
    <mergeCell ref="W51:Z51"/>
    <mergeCell ref="AA51:AD51"/>
    <mergeCell ref="AE51:AH51"/>
    <mergeCell ref="E49:R51"/>
    <mergeCell ref="AE49:AH50"/>
    <mergeCell ref="E42:O42"/>
    <mergeCell ref="P42:R42"/>
    <mergeCell ref="S42:V42"/>
    <mergeCell ref="W42:Z42"/>
    <mergeCell ref="AA42:AD42"/>
    <mergeCell ref="AE42:AH42"/>
    <mergeCell ref="E41:O41"/>
    <mergeCell ref="P41:R41"/>
    <mergeCell ref="S41:V41"/>
    <mergeCell ref="W41:Z41"/>
    <mergeCell ref="AA41:AD41"/>
    <mergeCell ref="AE41:AH41"/>
    <mergeCell ref="E38:O38"/>
    <mergeCell ref="P38:R38"/>
    <mergeCell ref="S38:V38"/>
    <mergeCell ref="W38:Z38"/>
    <mergeCell ref="AA38:AD38"/>
    <mergeCell ref="AE38:AH38"/>
    <mergeCell ref="E40:O40"/>
    <mergeCell ref="P40:R40"/>
    <mergeCell ref="S40:V40"/>
    <mergeCell ref="W40:Z40"/>
    <mergeCell ref="AA40:AD40"/>
    <mergeCell ref="AE40:AH40"/>
    <mergeCell ref="E39:O39"/>
    <mergeCell ref="P39:R39"/>
    <mergeCell ref="S39:V39"/>
    <mergeCell ref="W39:Z39"/>
    <mergeCell ref="AA39:AD39"/>
    <mergeCell ref="AE39:AH39"/>
    <mergeCell ref="S27:V27"/>
    <mergeCell ref="W27:Z27"/>
    <mergeCell ref="AA27:AD27"/>
    <mergeCell ref="AE27:AH27"/>
    <mergeCell ref="B29:C29"/>
    <mergeCell ref="P35:R37"/>
    <mergeCell ref="S35:V35"/>
    <mergeCell ref="S36:V36"/>
    <mergeCell ref="W36:Z36"/>
    <mergeCell ref="AA36:AD36"/>
    <mergeCell ref="S37:V37"/>
    <mergeCell ref="W37:Z37"/>
    <mergeCell ref="AA37:AD37"/>
    <mergeCell ref="AE37:AH37"/>
    <mergeCell ref="W35:AD35"/>
    <mergeCell ref="E35:O37"/>
    <mergeCell ref="D35:D37"/>
    <mergeCell ref="AE35:AH36"/>
    <mergeCell ref="E25:R25"/>
    <mergeCell ref="S25:V25"/>
    <mergeCell ref="W25:Z25"/>
    <mergeCell ref="AA25:AD25"/>
    <mergeCell ref="AE25:AH25"/>
    <mergeCell ref="E26:R26"/>
    <mergeCell ref="S26:V26"/>
    <mergeCell ref="W26:Z26"/>
    <mergeCell ref="AA26:AD26"/>
    <mergeCell ref="AE26:AH26"/>
    <mergeCell ref="E23:R23"/>
    <mergeCell ref="S23:V23"/>
    <mergeCell ref="W23:Z23"/>
    <mergeCell ref="AA23:AD23"/>
    <mergeCell ref="AE23:AH23"/>
    <mergeCell ref="E24:R24"/>
    <mergeCell ref="S24:V24"/>
    <mergeCell ref="W24:Z24"/>
    <mergeCell ref="AA24:AD24"/>
    <mergeCell ref="AE24:AH24"/>
    <mergeCell ref="E21:R21"/>
    <mergeCell ref="S21:V21"/>
    <mergeCell ref="W21:Z21"/>
    <mergeCell ref="AA21:AD21"/>
    <mergeCell ref="AE21:AH21"/>
    <mergeCell ref="E22:R22"/>
    <mergeCell ref="S22:V22"/>
    <mergeCell ref="W22:Z22"/>
    <mergeCell ref="AA22:AD22"/>
    <mergeCell ref="AE22:AH22"/>
    <mergeCell ref="E18:R20"/>
    <mergeCell ref="AE18:AH19"/>
    <mergeCell ref="B15:C15"/>
    <mergeCell ref="D18:D20"/>
    <mergeCell ref="S18:V18"/>
    <mergeCell ref="S19:V19"/>
    <mergeCell ref="W19:Z19"/>
    <mergeCell ref="AA19:AD19"/>
    <mergeCell ref="S20:V20"/>
    <mergeCell ref="W20:Z20"/>
    <mergeCell ref="AA20:AD20"/>
    <mergeCell ref="AE20:AH20"/>
    <mergeCell ref="W18:AD18"/>
  </mergeCells>
  <dataValidations disablePrompts="1" count="1">
    <dataValidation allowBlank="1" showInputMessage="1" showErrorMessage="1" promptTitle="Project Schedule" prompt="Please insert in MMM-YYYY format" sqref="S19:AD19 S36:AD36 S50:AD50 S63:AD63 S77:AD77 S89:AD89" xr:uid="{CBD524A9-4245-453F-9C39-6558E552BBF0}"/>
  </dataValidations>
  <pageMargins left="0.70866141732283505" right="0.70866141732283505" top="0.74803149606299202" bottom="0.74803149606299202" header="0.31496062992126" footer="0.31496062992126"/>
  <pageSetup paperSize="9" scale="61" firstPageNumber="0" fitToHeight="0" orientation="portrait" r:id="rId1"/>
  <headerFooter>
    <oddHeader>&amp;CSingapore Tourism Board
Kickstart Fund (KF)</oddHeader>
    <oddFooter>&amp;L[Ver. 15.2.23]&amp;CRestricted, Sensitive Normal&amp;RPg &amp;P of &amp;N</oddFooter>
  </headerFooter>
  <rowBreaks count="1" manualBreakCount="1">
    <brk id="71"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E78"/>
  <sheetViews>
    <sheetView showGridLines="0" topLeftCell="A54" zoomScaleNormal="100" zoomScaleSheetLayoutView="115" workbookViewId="0">
      <selection activeCell="E44" sqref="E44:AD44"/>
    </sheetView>
  </sheetViews>
  <sheetFormatPr defaultColWidth="4.33203125" defaultRowHeight="12.75" customHeight="1" x14ac:dyDescent="0.3"/>
  <cols>
    <col min="1" max="1" width="4.33203125" style="8" customWidth="1"/>
    <col min="2" max="2" width="4.33203125" style="91" customWidth="1"/>
    <col min="3" max="3" width="4.33203125" style="8" customWidth="1"/>
    <col min="4" max="4" width="5.44140625" style="8" customWidth="1"/>
    <col min="5" max="5" width="8.44140625" style="8" customWidth="1"/>
    <col min="6" max="15" width="4.33203125" style="8" customWidth="1"/>
    <col min="16" max="16" width="5.88671875" style="8" customWidth="1"/>
    <col min="17" max="30" width="4.33203125" style="8" customWidth="1"/>
    <col min="31" max="31" width="9.44140625" style="8" customWidth="1"/>
    <col min="32" max="32" width="4.33203125" style="8" customWidth="1"/>
    <col min="33" max="16384" width="4.33203125" style="8"/>
  </cols>
  <sheetData>
    <row r="1" spans="1:31" s="43" customFormat="1" ht="18.5" x14ac:dyDescent="0.3">
      <c r="A1" s="41"/>
      <c r="B1" s="46" t="s">
        <v>200</v>
      </c>
      <c r="C1" s="44"/>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4"/>
    </row>
    <row r="3" spans="1:31" ht="12.75" customHeight="1" x14ac:dyDescent="0.3">
      <c r="B3" s="334">
        <v>4.01</v>
      </c>
      <c r="C3" s="334"/>
      <c r="D3" s="76" t="s">
        <v>201</v>
      </c>
      <c r="E3" s="50"/>
      <c r="F3" s="50"/>
      <c r="G3" s="50"/>
      <c r="H3" s="50"/>
      <c r="I3" s="50"/>
      <c r="J3" s="50"/>
      <c r="K3" s="50"/>
      <c r="L3" s="50"/>
      <c r="M3" s="50"/>
      <c r="N3" s="50"/>
      <c r="O3" s="50"/>
      <c r="P3" s="50"/>
      <c r="Q3" s="50"/>
      <c r="R3" s="50"/>
      <c r="S3" s="50"/>
      <c r="T3" s="50"/>
      <c r="U3" s="50"/>
      <c r="V3" s="50"/>
      <c r="W3" s="50"/>
      <c r="X3" s="50"/>
      <c r="Y3" s="50"/>
      <c r="Z3" s="50"/>
      <c r="AA3" s="50"/>
      <c r="AB3" s="50"/>
      <c r="AC3" s="50"/>
      <c r="AD3" s="51"/>
    </row>
    <row r="4" spans="1:31" ht="12.75" customHeight="1" x14ac:dyDescent="0.3">
      <c r="B4" s="47"/>
      <c r="D4" s="77"/>
      <c r="E4" s="178" t="s">
        <v>202</v>
      </c>
      <c r="F4" s="179"/>
      <c r="G4" s="179"/>
      <c r="H4" s="179"/>
      <c r="I4" s="179"/>
      <c r="J4" s="179"/>
      <c r="K4" s="179"/>
      <c r="L4" s="179"/>
      <c r="M4" s="179"/>
      <c r="N4" s="179"/>
      <c r="O4" s="179"/>
      <c r="P4" s="179"/>
      <c r="Q4" s="179"/>
      <c r="R4" s="179"/>
      <c r="S4" s="179"/>
      <c r="T4" s="179"/>
      <c r="U4" s="179"/>
      <c r="V4" s="179"/>
      <c r="W4" s="179"/>
      <c r="X4" s="179"/>
      <c r="Y4" s="179"/>
      <c r="Z4" s="179"/>
      <c r="AA4" s="179"/>
      <c r="AB4" s="179"/>
      <c r="AC4" s="179"/>
      <c r="AD4" s="52"/>
    </row>
    <row r="5" spans="1:31" ht="12.75" customHeight="1" x14ac:dyDescent="0.3">
      <c r="B5" s="48"/>
      <c r="C5" s="32"/>
      <c r="D5" s="77"/>
      <c r="E5" s="178" t="s">
        <v>203</v>
      </c>
      <c r="F5" s="179"/>
      <c r="G5" s="179"/>
      <c r="H5" s="179"/>
      <c r="I5" s="179"/>
      <c r="J5" s="179"/>
      <c r="K5" s="179"/>
      <c r="L5" s="179"/>
      <c r="M5" s="179"/>
      <c r="N5" s="179"/>
      <c r="O5" s="179"/>
      <c r="P5" s="179"/>
      <c r="Q5" s="179"/>
      <c r="R5" s="179"/>
      <c r="S5" s="179"/>
      <c r="T5" s="179"/>
      <c r="U5" s="179"/>
      <c r="V5" s="179"/>
      <c r="W5" s="179"/>
      <c r="X5" s="179"/>
      <c r="Y5" s="179"/>
      <c r="Z5" s="179"/>
      <c r="AA5" s="179"/>
      <c r="AB5" s="179"/>
      <c r="AC5" s="179"/>
      <c r="AD5" s="52"/>
    </row>
    <row r="6" spans="1:31" ht="17.399999999999999" customHeight="1" x14ac:dyDescent="0.3">
      <c r="B6" s="48"/>
      <c r="C6" s="32"/>
      <c r="D6" s="77" t="s">
        <v>204</v>
      </c>
      <c r="E6" s="179"/>
      <c r="F6" s="179"/>
      <c r="G6" s="179"/>
      <c r="H6" s="179"/>
      <c r="I6" s="179"/>
      <c r="J6" s="179"/>
      <c r="K6" s="179"/>
      <c r="L6" s="179"/>
      <c r="M6" s="179"/>
      <c r="N6" s="179"/>
      <c r="O6" s="179"/>
      <c r="P6" s="179"/>
      <c r="Q6" s="179"/>
      <c r="R6" s="179"/>
      <c r="S6" s="179"/>
      <c r="T6" s="179"/>
      <c r="U6" s="179"/>
      <c r="V6" s="179"/>
      <c r="W6" s="179"/>
      <c r="X6" s="179"/>
      <c r="Y6" s="179"/>
      <c r="Z6" s="179"/>
      <c r="AA6" s="179"/>
      <c r="AB6" s="179"/>
      <c r="AC6" s="179"/>
      <c r="AD6" s="52"/>
    </row>
    <row r="7" spans="1:31" ht="20.399999999999999" customHeight="1" x14ac:dyDescent="0.3">
      <c r="C7" s="129"/>
      <c r="D7" s="347" t="s">
        <v>60</v>
      </c>
      <c r="E7" s="348"/>
      <c r="F7" s="348"/>
      <c r="G7" s="348"/>
      <c r="H7" s="180" t="str">
        <f>IF(D7="Yes", "You have selected YES. Please disclose below","-")</f>
        <v>-</v>
      </c>
      <c r="I7" s="179"/>
      <c r="J7" s="179"/>
      <c r="K7" s="179"/>
      <c r="L7" s="179"/>
      <c r="M7" s="179"/>
      <c r="N7" s="179"/>
      <c r="O7" s="179"/>
      <c r="P7" s="179"/>
      <c r="Q7" s="179"/>
      <c r="R7" s="179"/>
      <c r="S7" s="179"/>
      <c r="T7" s="179"/>
      <c r="U7" s="179"/>
      <c r="V7" s="179"/>
      <c r="W7" s="179"/>
      <c r="X7" s="179"/>
      <c r="Y7" s="179"/>
      <c r="Z7" s="179"/>
      <c r="AA7" s="179"/>
      <c r="AB7" s="179"/>
      <c r="AC7" s="179"/>
      <c r="AD7" s="52"/>
    </row>
    <row r="8" spans="1:31" ht="8" customHeight="1" x14ac:dyDescent="0.3">
      <c r="D8" s="78"/>
      <c r="E8" s="54"/>
      <c r="F8" s="54"/>
      <c r="G8" s="54"/>
      <c r="H8" s="54"/>
      <c r="I8" s="54"/>
      <c r="J8" s="54"/>
      <c r="K8" s="54"/>
      <c r="L8" s="54"/>
      <c r="M8" s="54"/>
      <c r="N8" s="54"/>
      <c r="O8" s="54"/>
      <c r="P8" s="54"/>
      <c r="Q8" s="54"/>
      <c r="R8" s="54"/>
      <c r="S8" s="54"/>
      <c r="T8" s="54"/>
      <c r="U8" s="54"/>
      <c r="V8" s="54"/>
      <c r="W8" s="54"/>
      <c r="X8" s="54"/>
      <c r="Y8" s="54"/>
      <c r="Z8" s="54"/>
      <c r="AA8" s="54"/>
      <c r="AB8" s="54"/>
      <c r="AC8" s="54"/>
      <c r="AD8" s="56"/>
    </row>
    <row r="9" spans="1:31" ht="12.75" customHeight="1" x14ac:dyDescent="0.3">
      <c r="D9" s="339" t="s">
        <v>205</v>
      </c>
      <c r="E9" s="339"/>
      <c r="F9" s="339"/>
      <c r="G9" s="339"/>
      <c r="H9" s="339"/>
      <c r="I9" s="339"/>
      <c r="J9" s="229" t="s">
        <v>206</v>
      </c>
      <c r="K9" s="230"/>
      <c r="L9" s="230"/>
      <c r="M9" s="230"/>
      <c r="N9" s="230"/>
      <c r="O9" s="230"/>
      <c r="P9" s="230"/>
      <c r="Q9" s="230"/>
      <c r="R9" s="230"/>
      <c r="S9" s="230"/>
      <c r="T9" s="230"/>
      <c r="U9" s="230"/>
      <c r="V9" s="230"/>
      <c r="W9" s="231"/>
      <c r="X9" s="335" t="s">
        <v>207</v>
      </c>
      <c r="Y9" s="336"/>
      <c r="Z9" s="336"/>
      <c r="AA9" s="336"/>
      <c r="AB9" s="336"/>
      <c r="AC9" s="336"/>
      <c r="AD9" s="337"/>
    </row>
    <row r="10" spans="1:31" s="18" customFormat="1" ht="12.75" customHeight="1" x14ac:dyDescent="0.3">
      <c r="B10" s="93"/>
      <c r="D10" s="228"/>
      <c r="E10" s="228"/>
      <c r="F10" s="228"/>
      <c r="G10" s="228"/>
      <c r="H10" s="228"/>
      <c r="I10" s="228"/>
      <c r="J10" s="344"/>
      <c r="K10" s="345"/>
      <c r="L10" s="345"/>
      <c r="M10" s="345"/>
      <c r="N10" s="345"/>
      <c r="O10" s="345"/>
      <c r="P10" s="345"/>
      <c r="Q10" s="345"/>
      <c r="R10" s="345"/>
      <c r="S10" s="345"/>
      <c r="T10" s="345"/>
      <c r="U10" s="345"/>
      <c r="V10" s="345"/>
      <c r="W10" s="346"/>
      <c r="X10" s="244" t="s">
        <v>60</v>
      </c>
      <c r="Y10" s="245"/>
      <c r="Z10" s="245"/>
      <c r="AA10" s="245"/>
      <c r="AB10" s="245"/>
      <c r="AC10" s="245"/>
      <c r="AD10" s="246"/>
    </row>
    <row r="11" spans="1:31" s="18" customFormat="1" ht="12.75" customHeight="1" x14ac:dyDescent="0.3">
      <c r="B11" s="93"/>
    </row>
    <row r="12" spans="1:31" ht="16.25" customHeight="1" x14ac:dyDescent="0.3">
      <c r="B12" s="334">
        <v>4.0199999999999996</v>
      </c>
      <c r="C12" s="334"/>
      <c r="D12" s="76" t="s">
        <v>208</v>
      </c>
      <c r="E12" s="50"/>
      <c r="F12" s="50"/>
      <c r="G12" s="50"/>
      <c r="H12" s="50"/>
      <c r="I12" s="50"/>
      <c r="J12" s="50"/>
      <c r="K12" s="50"/>
      <c r="L12" s="50"/>
      <c r="M12" s="50"/>
      <c r="N12" s="50"/>
      <c r="O12" s="50"/>
      <c r="P12" s="50"/>
      <c r="Q12" s="50"/>
      <c r="R12" s="50"/>
      <c r="S12" s="50"/>
      <c r="T12" s="50"/>
      <c r="U12" s="50"/>
      <c r="V12" s="50"/>
      <c r="W12" s="50"/>
      <c r="X12" s="50"/>
      <c r="Y12" s="50"/>
      <c r="Z12" s="50"/>
      <c r="AA12" s="50"/>
      <c r="AB12" s="50"/>
      <c r="AC12" s="50"/>
      <c r="AD12" s="51"/>
    </row>
    <row r="13" spans="1:31" ht="21" customHeight="1" x14ac:dyDescent="0.3">
      <c r="B13" s="89"/>
      <c r="C13" s="129"/>
      <c r="D13" s="347" t="s">
        <v>60</v>
      </c>
      <c r="E13" s="348"/>
      <c r="F13" s="348"/>
      <c r="G13" s="348"/>
      <c r="H13" s="180" t="str">
        <f>IF(D13="Yes", "You have selected YES. Please disclose below","-")</f>
        <v>-</v>
      </c>
      <c r="I13" s="179"/>
      <c r="J13" s="179"/>
      <c r="K13" s="179"/>
      <c r="L13" s="179"/>
      <c r="M13" s="179"/>
      <c r="N13" s="179"/>
      <c r="O13" s="179"/>
      <c r="P13" s="179"/>
      <c r="Q13" s="179"/>
      <c r="R13" s="179"/>
      <c r="S13" s="179"/>
      <c r="T13" s="179"/>
      <c r="U13" s="179"/>
      <c r="V13" s="179"/>
      <c r="W13" s="179"/>
      <c r="X13" s="179"/>
      <c r="Y13" s="179"/>
      <c r="Z13" s="179"/>
      <c r="AA13" s="179"/>
      <c r="AB13" s="179"/>
      <c r="AC13" s="179"/>
      <c r="AD13" s="52"/>
    </row>
    <row r="14" spans="1:31" ht="8" customHeight="1" x14ac:dyDescent="0.3">
      <c r="D14" s="78"/>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6"/>
    </row>
    <row r="15" spans="1:31" ht="12.75" customHeight="1" x14ac:dyDescent="0.3">
      <c r="D15" s="64" t="s">
        <v>205</v>
      </c>
      <c r="E15" s="75"/>
      <c r="F15" s="75"/>
      <c r="G15" s="75"/>
      <c r="H15" s="75"/>
      <c r="I15" s="75"/>
      <c r="J15" s="229" t="s">
        <v>206</v>
      </c>
      <c r="K15" s="230"/>
      <c r="L15" s="230"/>
      <c r="M15" s="230"/>
      <c r="N15" s="230"/>
      <c r="O15" s="230"/>
      <c r="P15" s="230"/>
      <c r="Q15" s="230"/>
      <c r="R15" s="230"/>
      <c r="S15" s="230"/>
      <c r="T15" s="230"/>
      <c r="U15" s="230"/>
      <c r="V15" s="230"/>
      <c r="W15" s="230"/>
      <c r="X15" s="335" t="s">
        <v>207</v>
      </c>
      <c r="Y15" s="336"/>
      <c r="Z15" s="336"/>
      <c r="AA15" s="336"/>
      <c r="AB15" s="336"/>
      <c r="AC15" s="336"/>
      <c r="AD15" s="337"/>
    </row>
    <row r="16" spans="1:31" s="18" customFormat="1" ht="12.75" customHeight="1" x14ac:dyDescent="0.3">
      <c r="B16" s="93"/>
      <c r="D16" s="344"/>
      <c r="E16" s="345"/>
      <c r="F16" s="345"/>
      <c r="G16" s="345"/>
      <c r="H16" s="345"/>
      <c r="I16" s="346"/>
      <c r="J16" s="344"/>
      <c r="K16" s="345"/>
      <c r="L16" s="345"/>
      <c r="M16" s="345"/>
      <c r="N16" s="345"/>
      <c r="O16" s="345"/>
      <c r="P16" s="345"/>
      <c r="Q16" s="345"/>
      <c r="R16" s="345"/>
      <c r="S16" s="345"/>
      <c r="T16" s="345"/>
      <c r="U16" s="345"/>
      <c r="V16" s="345"/>
      <c r="W16" s="346"/>
      <c r="X16" s="222" t="s">
        <v>60</v>
      </c>
      <c r="Y16" s="223"/>
      <c r="Z16" s="223"/>
      <c r="AA16" s="223"/>
      <c r="AB16" s="223"/>
      <c r="AC16" s="223"/>
      <c r="AD16" s="224"/>
    </row>
    <row r="17" spans="2:30" s="18" customFormat="1" ht="12.75" customHeight="1" x14ac:dyDescent="0.3">
      <c r="B17" s="93"/>
    </row>
    <row r="18" spans="2:30" ht="12.75" customHeight="1" x14ac:dyDescent="0.3">
      <c r="B18" s="334">
        <v>4.03</v>
      </c>
      <c r="C18" s="334"/>
      <c r="D18" s="76" t="s">
        <v>201</v>
      </c>
      <c r="E18" s="181"/>
      <c r="F18" s="50"/>
      <c r="G18" s="50"/>
      <c r="H18" s="50"/>
      <c r="I18" s="50"/>
      <c r="J18" s="50"/>
      <c r="K18" s="50"/>
      <c r="L18" s="50"/>
      <c r="M18" s="50"/>
      <c r="N18" s="50"/>
      <c r="O18" s="50"/>
      <c r="P18" s="50"/>
      <c r="Q18" s="50"/>
      <c r="R18" s="50"/>
      <c r="S18" s="50"/>
      <c r="T18" s="50"/>
      <c r="U18" s="50"/>
      <c r="V18" s="50"/>
      <c r="W18" s="50"/>
      <c r="X18" s="50"/>
      <c r="Y18" s="50"/>
      <c r="Z18" s="50"/>
      <c r="AA18" s="50"/>
      <c r="AB18" s="50"/>
      <c r="AC18" s="50"/>
      <c r="AD18" s="51"/>
    </row>
    <row r="19" spans="2:30" ht="12.75" customHeight="1" x14ac:dyDescent="0.3">
      <c r="B19" s="48"/>
      <c r="C19" s="32"/>
      <c r="D19" s="182"/>
      <c r="E19" s="178" t="s">
        <v>209</v>
      </c>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52"/>
    </row>
    <row r="20" spans="2:30" ht="12.75" customHeight="1" x14ac:dyDescent="0.3">
      <c r="B20" s="48"/>
      <c r="C20" s="32"/>
      <c r="D20" s="182"/>
      <c r="E20" s="178" t="s">
        <v>210</v>
      </c>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52"/>
    </row>
    <row r="21" spans="2:30" ht="21.65" customHeight="1" x14ac:dyDescent="0.3">
      <c r="B21" s="48"/>
      <c r="C21" s="32"/>
      <c r="D21" s="182"/>
      <c r="E21" s="178" t="s">
        <v>211</v>
      </c>
      <c r="F21" s="179"/>
      <c r="G21" s="179"/>
      <c r="H21" s="179"/>
      <c r="I21" s="179"/>
      <c r="J21" s="179"/>
      <c r="K21" s="179"/>
      <c r="L21" s="179"/>
      <c r="M21" s="179"/>
      <c r="N21" s="179"/>
      <c r="O21" s="179"/>
      <c r="P21" s="179"/>
      <c r="Q21" s="179"/>
      <c r="R21" s="179"/>
      <c r="S21" s="179"/>
      <c r="T21" s="179"/>
      <c r="U21" s="179"/>
      <c r="V21" s="179"/>
      <c r="W21" s="179"/>
      <c r="X21" s="179"/>
      <c r="Y21" s="179"/>
      <c r="Z21" s="179"/>
      <c r="AA21" s="179"/>
      <c r="AB21" s="179"/>
      <c r="AC21" s="179"/>
      <c r="AD21" s="52"/>
    </row>
    <row r="22" spans="2:30" ht="22.25" customHeight="1" x14ac:dyDescent="0.3">
      <c r="B22" s="48"/>
      <c r="C22" s="129"/>
      <c r="D22" s="347" t="s">
        <v>60</v>
      </c>
      <c r="E22" s="348"/>
      <c r="F22" s="348"/>
      <c r="G22" s="348"/>
      <c r="H22" s="180" t="str">
        <f>IF(D22="Yes", "You have selected YES. Please disclose below","-")</f>
        <v>-</v>
      </c>
      <c r="I22" s="179"/>
      <c r="J22" s="179"/>
      <c r="K22" s="179"/>
      <c r="L22" s="179"/>
      <c r="M22" s="179"/>
      <c r="N22" s="179"/>
      <c r="O22" s="179"/>
      <c r="P22" s="179"/>
      <c r="Q22" s="179"/>
      <c r="R22" s="179"/>
      <c r="S22" s="179"/>
      <c r="T22" s="179"/>
      <c r="U22" s="179"/>
      <c r="V22" s="179"/>
      <c r="W22" s="179"/>
      <c r="X22" s="179"/>
      <c r="Y22" s="179"/>
      <c r="Z22" s="179"/>
      <c r="AA22" s="179"/>
      <c r="AB22" s="179"/>
      <c r="AC22" s="179"/>
      <c r="AD22" s="52"/>
    </row>
    <row r="23" spans="2:30" ht="10.25" customHeight="1" x14ac:dyDescent="0.3">
      <c r="D23" s="78"/>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6"/>
    </row>
    <row r="24" spans="2:30" ht="12.75" customHeight="1" x14ac:dyDescent="0.3">
      <c r="D24" s="229" t="s">
        <v>206</v>
      </c>
      <c r="E24" s="230"/>
      <c r="F24" s="230"/>
      <c r="G24" s="230"/>
      <c r="H24" s="230"/>
      <c r="I24" s="230"/>
      <c r="J24" s="230"/>
      <c r="K24" s="230"/>
      <c r="L24" s="230"/>
      <c r="M24" s="230"/>
      <c r="N24" s="230"/>
      <c r="O24" s="230"/>
      <c r="P24" s="230"/>
      <c r="Q24" s="230"/>
      <c r="R24" s="230"/>
      <c r="S24" s="230"/>
      <c r="T24" s="230"/>
      <c r="U24" s="230"/>
      <c r="V24" s="230"/>
      <c r="W24" s="231"/>
      <c r="X24" s="335" t="s">
        <v>207</v>
      </c>
      <c r="Y24" s="336"/>
      <c r="Z24" s="336"/>
      <c r="AA24" s="336"/>
      <c r="AB24" s="336"/>
      <c r="AC24" s="336"/>
      <c r="AD24" s="337"/>
    </row>
    <row r="25" spans="2:30" s="18" customFormat="1" ht="12.75" customHeight="1" x14ac:dyDescent="0.3">
      <c r="B25" s="93"/>
      <c r="D25" s="338"/>
      <c r="E25" s="338"/>
      <c r="F25" s="338"/>
      <c r="G25" s="338"/>
      <c r="H25" s="338"/>
      <c r="I25" s="338"/>
      <c r="J25" s="338"/>
      <c r="K25" s="338"/>
      <c r="L25" s="338"/>
      <c r="M25" s="338"/>
      <c r="N25" s="338"/>
      <c r="O25" s="338"/>
      <c r="P25" s="338"/>
      <c r="Q25" s="338"/>
      <c r="R25" s="338"/>
      <c r="S25" s="338"/>
      <c r="T25" s="338"/>
      <c r="U25" s="338"/>
      <c r="V25" s="338"/>
      <c r="W25" s="338"/>
      <c r="X25" s="222" t="s">
        <v>60</v>
      </c>
      <c r="Y25" s="223"/>
      <c r="Z25" s="223"/>
      <c r="AA25" s="223"/>
      <c r="AB25" s="223"/>
      <c r="AC25" s="223"/>
      <c r="AD25" s="224"/>
    </row>
    <row r="26" spans="2:30" s="18" customFormat="1" ht="12.75" customHeight="1" x14ac:dyDescent="0.3">
      <c r="B26" s="93"/>
    </row>
    <row r="27" spans="2:30" ht="19.25" customHeight="1" x14ac:dyDescent="0.3">
      <c r="B27" s="334">
        <v>4.04</v>
      </c>
      <c r="C27" s="334"/>
      <c r="D27" s="183" t="s">
        <v>212</v>
      </c>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1"/>
    </row>
    <row r="28" spans="2:30" ht="24" customHeight="1" x14ac:dyDescent="0.3">
      <c r="B28" s="89"/>
      <c r="C28" s="129"/>
      <c r="D28" s="347" t="s">
        <v>60</v>
      </c>
      <c r="E28" s="348"/>
      <c r="F28" s="348"/>
      <c r="G28" s="348"/>
      <c r="H28" s="180" t="str">
        <f>IF(D28="Yes", "You have selected YES. Please disclose below","-")</f>
        <v>-</v>
      </c>
      <c r="I28" s="179"/>
      <c r="J28" s="179"/>
      <c r="K28" s="179"/>
      <c r="L28" s="179"/>
      <c r="M28" s="179"/>
      <c r="N28" s="179"/>
      <c r="O28" s="179"/>
      <c r="P28" s="179"/>
      <c r="Q28" s="179"/>
      <c r="R28" s="179"/>
      <c r="S28" s="179"/>
      <c r="T28" s="179"/>
      <c r="U28" s="179"/>
      <c r="V28" s="179"/>
      <c r="W28" s="179"/>
      <c r="X28" s="179"/>
      <c r="Y28" s="179"/>
      <c r="Z28" s="179"/>
      <c r="AA28" s="179"/>
      <c r="AB28" s="179"/>
      <c r="AC28" s="179"/>
      <c r="AD28" s="52"/>
    </row>
    <row r="29" spans="2:30" ht="8" customHeight="1" x14ac:dyDescent="0.3">
      <c r="D29" s="78"/>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6"/>
    </row>
    <row r="30" spans="2:30" ht="12.75" customHeight="1" x14ac:dyDescent="0.3">
      <c r="D30" s="339" t="s">
        <v>213</v>
      </c>
      <c r="E30" s="339"/>
      <c r="F30" s="339"/>
      <c r="G30" s="339"/>
      <c r="H30" s="339"/>
      <c r="I30" s="339"/>
      <c r="J30" s="339" t="s">
        <v>214</v>
      </c>
      <c r="K30" s="339"/>
      <c r="L30" s="339"/>
      <c r="M30" s="339"/>
      <c r="N30" s="339"/>
      <c r="O30" s="339"/>
      <c r="P30" s="339"/>
      <c r="Q30" s="339"/>
      <c r="R30" s="255" t="s">
        <v>179</v>
      </c>
      <c r="S30" s="256"/>
      <c r="T30" s="256"/>
      <c r="U30" s="256"/>
      <c r="V30" s="256"/>
      <c r="W30" s="257"/>
      <c r="X30" s="340" t="s">
        <v>215</v>
      </c>
      <c r="Y30" s="340"/>
      <c r="Z30" s="340"/>
      <c r="AA30" s="340"/>
      <c r="AB30" s="340"/>
      <c r="AC30" s="340"/>
      <c r="AD30" s="340"/>
    </row>
    <row r="31" spans="2:30" s="18" customFormat="1" ht="12.75" customHeight="1" x14ac:dyDescent="0.3">
      <c r="B31" s="93"/>
      <c r="D31" s="244"/>
      <c r="E31" s="245"/>
      <c r="F31" s="245"/>
      <c r="G31" s="245"/>
      <c r="H31" s="245"/>
      <c r="I31" s="246"/>
      <c r="J31" s="244"/>
      <c r="K31" s="245"/>
      <c r="L31" s="245"/>
      <c r="M31" s="245"/>
      <c r="N31" s="245"/>
      <c r="O31" s="245"/>
      <c r="P31" s="245"/>
      <c r="Q31" s="246"/>
      <c r="R31" s="341"/>
      <c r="S31" s="342"/>
      <c r="T31" s="342"/>
      <c r="U31" s="342"/>
      <c r="V31" s="342"/>
      <c r="W31" s="343"/>
      <c r="X31" s="222" t="s">
        <v>60</v>
      </c>
      <c r="Y31" s="223"/>
      <c r="Z31" s="223"/>
      <c r="AA31" s="223"/>
      <c r="AB31" s="223"/>
      <c r="AC31" s="223"/>
      <c r="AD31" s="224"/>
    </row>
    <row r="32" spans="2:30" s="18" customFormat="1" ht="12.75" customHeight="1" x14ac:dyDescent="0.3">
      <c r="B32" s="93"/>
    </row>
    <row r="33" spans="2:30" ht="12.75" customHeight="1" x14ac:dyDescent="0.3">
      <c r="B33" s="334">
        <v>4.05</v>
      </c>
      <c r="C33" s="334"/>
      <c r="D33" s="183" t="s">
        <v>216</v>
      </c>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1"/>
    </row>
    <row r="34" spans="2:30" ht="17" customHeight="1" x14ac:dyDescent="0.3">
      <c r="D34" s="77" t="s">
        <v>217</v>
      </c>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52"/>
    </row>
    <row r="35" spans="2:30" ht="24.65" customHeight="1" x14ac:dyDescent="0.3">
      <c r="C35" s="129"/>
      <c r="D35" s="347" t="s">
        <v>60</v>
      </c>
      <c r="E35" s="348"/>
      <c r="F35" s="348"/>
      <c r="G35" s="348"/>
      <c r="H35" s="180" t="str">
        <f>IF(D35="Yes", "You have selected YES. Please disclose below","-")</f>
        <v>-</v>
      </c>
      <c r="I35" s="179"/>
      <c r="J35" s="179"/>
      <c r="K35" s="179"/>
      <c r="L35" s="179"/>
      <c r="M35" s="179"/>
      <c r="N35" s="179"/>
      <c r="O35" s="179"/>
      <c r="P35" s="179"/>
      <c r="Q35" s="179"/>
      <c r="R35" s="179"/>
      <c r="S35" s="179"/>
      <c r="T35" s="179"/>
      <c r="U35" s="179"/>
      <c r="V35" s="179"/>
      <c r="W35" s="179"/>
      <c r="X35" s="179"/>
      <c r="Y35" s="179"/>
      <c r="Z35" s="179"/>
      <c r="AA35" s="179"/>
      <c r="AB35" s="179"/>
      <c r="AC35" s="179"/>
      <c r="AD35" s="52"/>
    </row>
    <row r="36" spans="2:30" ht="8" customHeight="1" x14ac:dyDescent="0.3">
      <c r="D36" s="78"/>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6"/>
    </row>
    <row r="37" spans="2:30" ht="12.75" customHeight="1" x14ac:dyDescent="0.3">
      <c r="D37" s="352" t="s">
        <v>218</v>
      </c>
      <c r="E37" s="352"/>
      <c r="F37" s="352"/>
      <c r="G37" s="352"/>
      <c r="H37" s="352"/>
      <c r="I37" s="352"/>
      <c r="J37" s="352"/>
      <c r="K37" s="352"/>
      <c r="L37" s="199" t="s">
        <v>219</v>
      </c>
      <c r="M37" s="199"/>
      <c r="N37" s="199"/>
      <c r="O37" s="199"/>
      <c r="P37" s="199"/>
      <c r="Q37" s="199"/>
      <c r="R37" s="199" t="s">
        <v>220</v>
      </c>
      <c r="S37" s="199"/>
      <c r="T37" s="199"/>
      <c r="U37" s="199"/>
      <c r="V37" s="199"/>
      <c r="W37" s="199"/>
      <c r="X37" s="199"/>
      <c r="Y37" s="199"/>
      <c r="Z37" s="199"/>
      <c r="AA37" s="199"/>
      <c r="AB37" s="199"/>
      <c r="AC37" s="199"/>
      <c r="AD37" s="199"/>
    </row>
    <row r="38" spans="2:30" s="18" customFormat="1" ht="12.75" customHeight="1" x14ac:dyDescent="0.3">
      <c r="B38" s="93"/>
      <c r="D38" s="244"/>
      <c r="E38" s="245"/>
      <c r="F38" s="245"/>
      <c r="G38" s="245"/>
      <c r="H38" s="245"/>
      <c r="I38" s="245"/>
      <c r="J38" s="245"/>
      <c r="K38" s="246"/>
      <c r="L38" s="245"/>
      <c r="M38" s="245"/>
      <c r="N38" s="245"/>
      <c r="O38" s="245"/>
      <c r="P38" s="245"/>
      <c r="Q38" s="246"/>
      <c r="R38" s="341"/>
      <c r="S38" s="342"/>
      <c r="T38" s="342"/>
      <c r="U38" s="342"/>
      <c r="V38" s="342"/>
      <c r="W38" s="342"/>
      <c r="X38" s="342"/>
      <c r="Y38" s="342"/>
      <c r="Z38" s="342"/>
      <c r="AA38" s="342"/>
      <c r="AB38" s="342"/>
      <c r="AC38" s="342"/>
      <c r="AD38" s="343"/>
    </row>
    <row r="39" spans="2:30" s="18" customFormat="1" ht="12.75" customHeight="1" x14ac:dyDescent="0.3">
      <c r="B39" s="93"/>
    </row>
    <row r="40" spans="2:30" ht="12.75" customHeight="1" x14ac:dyDescent="0.3">
      <c r="B40" s="334">
        <v>4.0599999999999996</v>
      </c>
      <c r="C40" s="334"/>
      <c r="D40" s="24" t="s">
        <v>221</v>
      </c>
    </row>
    <row r="41" spans="2:30" ht="12.75" customHeight="1" x14ac:dyDescent="0.3">
      <c r="D41" s="17" t="s">
        <v>222</v>
      </c>
      <c r="E41" s="8" t="s">
        <v>223</v>
      </c>
    </row>
    <row r="42" spans="2:30" ht="12.75" customHeight="1" x14ac:dyDescent="0.3">
      <c r="D42" s="17" t="s">
        <v>224</v>
      </c>
      <c r="E42" s="8" t="s">
        <v>225</v>
      </c>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row>
    <row r="43" spans="2:30" ht="12.75" customHeight="1" x14ac:dyDescent="0.3">
      <c r="D43" s="17"/>
      <c r="E43" s="8" t="s">
        <v>226</v>
      </c>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row>
    <row r="44" spans="2:30" ht="111.5" customHeight="1" x14ac:dyDescent="0.3">
      <c r="D44" s="17" t="s">
        <v>227</v>
      </c>
      <c r="E44" s="350" t="s">
        <v>228</v>
      </c>
      <c r="F44" s="351"/>
      <c r="G44" s="351"/>
      <c r="H44" s="351"/>
      <c r="I44" s="351"/>
      <c r="J44" s="351"/>
      <c r="K44" s="351"/>
      <c r="L44" s="351"/>
      <c r="M44" s="351"/>
      <c r="N44" s="351"/>
      <c r="O44" s="351"/>
      <c r="P44" s="351"/>
      <c r="Q44" s="351"/>
      <c r="R44" s="351"/>
      <c r="S44" s="351"/>
      <c r="T44" s="351"/>
      <c r="U44" s="351"/>
      <c r="V44" s="351"/>
      <c r="W44" s="351"/>
      <c r="X44" s="351"/>
      <c r="Y44" s="351"/>
      <c r="Z44" s="351"/>
      <c r="AA44" s="351"/>
      <c r="AB44" s="351"/>
      <c r="AC44" s="351"/>
      <c r="AD44" s="351"/>
    </row>
    <row r="45" spans="2:30" ht="12.75" customHeight="1" x14ac:dyDescent="0.3">
      <c r="D45" s="17" t="s">
        <v>229</v>
      </c>
      <c r="E45" s="8" t="s">
        <v>230</v>
      </c>
    </row>
    <row r="46" spans="2:30" ht="12.75" customHeight="1" x14ac:dyDescent="0.3">
      <c r="D46" s="17"/>
      <c r="E46" s="8" t="s">
        <v>231</v>
      </c>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row>
    <row r="47" spans="2:30" ht="12.75" customHeight="1" x14ac:dyDescent="0.3">
      <c r="D47" s="17" t="s">
        <v>232</v>
      </c>
      <c r="E47" s="8" t="s">
        <v>233</v>
      </c>
    </row>
    <row r="48" spans="2:30" ht="12.75" customHeight="1" x14ac:dyDescent="0.3">
      <c r="D48" s="17"/>
      <c r="E48" s="8" t="s">
        <v>234</v>
      </c>
      <c r="F48" s="92"/>
      <c r="G48" s="92"/>
      <c r="H48" s="92"/>
      <c r="I48" s="92"/>
      <c r="J48" s="92"/>
      <c r="K48" s="92"/>
      <c r="L48" s="92"/>
      <c r="M48" s="92"/>
      <c r="N48" s="92"/>
      <c r="O48" s="92"/>
      <c r="P48" s="92"/>
      <c r="Q48" s="92"/>
      <c r="R48" s="92"/>
      <c r="S48" s="92"/>
      <c r="T48" s="92"/>
      <c r="U48" s="92"/>
      <c r="V48" s="92"/>
      <c r="W48" s="92"/>
      <c r="X48" s="92"/>
      <c r="Y48" s="92"/>
      <c r="Z48" s="92"/>
      <c r="AA48" s="92"/>
      <c r="AB48" s="92"/>
      <c r="AC48" s="92"/>
      <c r="AD48" s="92"/>
    </row>
    <row r="49" spans="4:30" ht="12.75" customHeight="1" x14ac:dyDescent="0.3">
      <c r="D49" s="17" t="s">
        <v>235</v>
      </c>
      <c r="E49" s="8" t="s">
        <v>236</v>
      </c>
    </row>
    <row r="50" spans="4:30" ht="12.75" customHeight="1" x14ac:dyDescent="0.3">
      <c r="D50" s="17" t="s">
        <v>237</v>
      </c>
      <c r="E50" s="8" t="s">
        <v>238</v>
      </c>
    </row>
    <row r="51" spans="4:30" ht="12.75" customHeight="1" x14ac:dyDescent="0.3">
      <c r="D51" s="17"/>
      <c r="E51" s="8" t="s">
        <v>239</v>
      </c>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row>
    <row r="52" spans="4:30" ht="12.75" customHeight="1" x14ac:dyDescent="0.3">
      <c r="D52" s="17"/>
      <c r="E52" s="8" t="s">
        <v>240</v>
      </c>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row>
    <row r="53" spans="4:30" ht="12.75" customHeight="1" x14ac:dyDescent="0.3">
      <c r="D53" s="17"/>
      <c r="E53" s="8" t="s">
        <v>241</v>
      </c>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row>
    <row r="54" spans="4:30" ht="12.75" customHeight="1" x14ac:dyDescent="0.3">
      <c r="D54" s="17" t="s">
        <v>242</v>
      </c>
      <c r="E54" s="8" t="s">
        <v>243</v>
      </c>
    </row>
    <row r="55" spans="4:30" ht="12.75" customHeight="1" x14ac:dyDescent="0.3">
      <c r="D55" s="17"/>
      <c r="E55" s="8" t="s">
        <v>244</v>
      </c>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row>
    <row r="56" spans="4:30" ht="12.75" customHeight="1" x14ac:dyDescent="0.3">
      <c r="D56" s="17"/>
      <c r="E56" s="8" t="s">
        <v>245</v>
      </c>
      <c r="F56" s="92"/>
      <c r="G56" s="92"/>
      <c r="H56" s="92"/>
      <c r="I56" s="92"/>
      <c r="J56" s="92"/>
      <c r="K56" s="92"/>
      <c r="L56" s="92"/>
      <c r="M56" s="92"/>
      <c r="N56" s="92"/>
      <c r="O56" s="92"/>
      <c r="P56" s="92"/>
      <c r="Q56" s="92"/>
      <c r="R56" s="92"/>
      <c r="S56" s="92"/>
      <c r="T56" s="92"/>
      <c r="U56" s="92"/>
      <c r="V56" s="92"/>
      <c r="W56" s="92"/>
      <c r="X56" s="92"/>
      <c r="Y56" s="92"/>
      <c r="Z56" s="92"/>
      <c r="AA56" s="92"/>
      <c r="AB56" s="92"/>
      <c r="AC56" s="92"/>
      <c r="AD56" s="92"/>
    </row>
    <row r="57" spans="4:30" ht="12.75" customHeight="1" x14ac:dyDescent="0.3">
      <c r="D57" s="17"/>
      <c r="E57" s="8" t="s">
        <v>246</v>
      </c>
      <c r="F57" s="92"/>
      <c r="G57" s="92"/>
      <c r="H57" s="92"/>
      <c r="I57" s="92"/>
      <c r="J57" s="92"/>
      <c r="K57" s="92"/>
      <c r="L57" s="92"/>
      <c r="M57" s="92"/>
      <c r="N57" s="92"/>
      <c r="O57" s="92"/>
      <c r="P57" s="92"/>
      <c r="Q57" s="92"/>
      <c r="R57" s="92"/>
      <c r="S57" s="92"/>
      <c r="T57" s="92"/>
      <c r="U57" s="92"/>
      <c r="V57" s="92"/>
      <c r="W57" s="92"/>
      <c r="X57" s="92"/>
      <c r="Y57" s="92"/>
      <c r="Z57" s="92"/>
      <c r="AA57" s="92"/>
      <c r="AB57" s="92"/>
      <c r="AC57" s="92"/>
      <c r="AD57" s="92"/>
    </row>
    <row r="58" spans="4:30" ht="12.75" customHeight="1" x14ac:dyDescent="0.3">
      <c r="D58" s="17" t="s">
        <v>247</v>
      </c>
      <c r="E58" s="8" t="s">
        <v>248</v>
      </c>
    </row>
    <row r="59" spans="4:30" ht="12.75" customHeight="1" x14ac:dyDescent="0.3">
      <c r="D59" s="17"/>
      <c r="E59" s="8" t="s">
        <v>249</v>
      </c>
      <c r="F59" s="92"/>
      <c r="G59" s="92"/>
      <c r="H59" s="92"/>
      <c r="I59" s="92"/>
      <c r="J59" s="92"/>
      <c r="K59" s="92"/>
      <c r="L59" s="92"/>
      <c r="M59" s="92"/>
      <c r="N59" s="92"/>
      <c r="O59" s="92"/>
      <c r="P59" s="92"/>
      <c r="Q59" s="92"/>
      <c r="R59" s="92"/>
      <c r="S59" s="92"/>
      <c r="T59" s="92"/>
      <c r="U59" s="92"/>
      <c r="V59" s="92"/>
      <c r="W59" s="92"/>
      <c r="X59" s="92"/>
      <c r="Y59" s="92"/>
      <c r="Z59" s="92"/>
      <c r="AA59" s="92"/>
      <c r="AB59" s="92"/>
      <c r="AC59" s="92"/>
      <c r="AD59" s="92"/>
    </row>
    <row r="60" spans="4:30" ht="12.75" customHeight="1" x14ac:dyDescent="0.3">
      <c r="D60" s="17"/>
      <c r="E60" s="8" t="s">
        <v>250</v>
      </c>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row>
    <row r="61" spans="4:30" ht="12.75" customHeight="1" x14ac:dyDescent="0.3">
      <c r="D61" s="49" t="s">
        <v>251</v>
      </c>
      <c r="E61" s="8" t="s">
        <v>252</v>
      </c>
    </row>
    <row r="62" spans="4:30" ht="12.75" customHeight="1" x14ac:dyDescent="0.3">
      <c r="D62" s="17"/>
      <c r="E62" s="8" t="s">
        <v>253</v>
      </c>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row>
    <row r="63" spans="4:30" ht="12.75" customHeight="1" x14ac:dyDescent="0.3">
      <c r="D63" s="17" t="s">
        <v>254</v>
      </c>
      <c r="E63" s="8" t="s">
        <v>323</v>
      </c>
      <c r="F63" s="92"/>
      <c r="G63" s="92"/>
      <c r="H63" s="92"/>
      <c r="I63" s="92"/>
      <c r="J63" s="92"/>
      <c r="K63" s="92"/>
      <c r="L63" s="92"/>
      <c r="M63" s="92"/>
      <c r="N63" s="92"/>
      <c r="O63" s="92"/>
      <c r="P63" s="92"/>
      <c r="Q63" s="92"/>
      <c r="R63" s="92"/>
      <c r="S63" s="92"/>
      <c r="T63" s="92"/>
      <c r="U63" s="92"/>
      <c r="V63" s="92"/>
      <c r="W63" s="92"/>
      <c r="X63" s="92"/>
      <c r="Y63" s="92"/>
      <c r="Z63" s="92"/>
      <c r="AA63" s="92"/>
      <c r="AB63" s="92"/>
      <c r="AC63" s="92"/>
      <c r="AD63" s="92"/>
    </row>
    <row r="64" spans="4:30" ht="12.75" customHeight="1" x14ac:dyDescent="0.3">
      <c r="D64" s="17"/>
      <c r="E64" s="8" t="s">
        <v>324</v>
      </c>
      <c r="F64" s="92"/>
      <c r="G64" s="92"/>
      <c r="H64" s="92"/>
      <c r="I64" s="92"/>
      <c r="J64" s="92"/>
      <c r="K64" s="92"/>
      <c r="L64" s="92"/>
      <c r="M64" s="92"/>
      <c r="N64" s="92"/>
      <c r="O64" s="92"/>
      <c r="P64" s="92"/>
      <c r="Q64" s="92"/>
      <c r="R64" s="92"/>
      <c r="S64" s="92"/>
      <c r="T64" s="92"/>
      <c r="U64" s="92"/>
      <c r="V64" s="92"/>
      <c r="W64" s="92"/>
      <c r="X64" s="92"/>
      <c r="Y64" s="92"/>
      <c r="Z64" s="92"/>
      <c r="AA64" s="92"/>
      <c r="AB64" s="92"/>
      <c r="AC64" s="92"/>
      <c r="AD64" s="92"/>
    </row>
    <row r="65" spans="1:30" s="30" customFormat="1" ht="30.9" customHeight="1" x14ac:dyDescent="0.3">
      <c r="B65" s="125"/>
      <c r="D65" s="49" t="s">
        <v>255</v>
      </c>
      <c r="E65" s="349" t="s">
        <v>256</v>
      </c>
      <c r="F65" s="349"/>
      <c r="G65" s="349"/>
      <c r="H65" s="349"/>
      <c r="I65" s="349"/>
      <c r="J65" s="349"/>
      <c r="K65" s="349"/>
      <c r="L65" s="349"/>
      <c r="M65" s="349"/>
      <c r="N65" s="349"/>
      <c r="O65" s="349"/>
      <c r="P65" s="349"/>
      <c r="Q65" s="349"/>
      <c r="R65" s="349"/>
      <c r="S65" s="349"/>
      <c r="T65" s="349"/>
      <c r="U65" s="349"/>
      <c r="V65" s="349"/>
      <c r="W65" s="349"/>
      <c r="X65" s="349"/>
      <c r="Y65" s="349"/>
      <c r="Z65" s="349"/>
      <c r="AA65" s="349"/>
      <c r="AB65" s="349"/>
      <c r="AC65" s="349"/>
      <c r="AD65" s="349"/>
    </row>
    <row r="66" spans="1:30" s="30" customFormat="1" ht="19.25" customHeight="1" x14ac:dyDescent="0.3">
      <c r="B66" s="125"/>
      <c r="D66" s="49"/>
    </row>
    <row r="67" spans="1:30" s="30" customFormat="1" ht="21" customHeight="1" x14ac:dyDescent="0.3">
      <c r="B67" s="125"/>
      <c r="C67" s="169" t="str">
        <f>Validation!D20</f>
        <v>! Please check that all declarations above have been made. Kindly ensure that all information below are provided.</v>
      </c>
      <c r="D67" s="49"/>
    </row>
    <row r="69" spans="1:30" ht="12.75" customHeight="1" x14ac:dyDescent="0.3">
      <c r="A69" s="129"/>
      <c r="B69" s="24" t="s">
        <v>257</v>
      </c>
      <c r="C69" s="26"/>
      <c r="E69" s="222"/>
      <c r="F69" s="223"/>
      <c r="G69" s="223"/>
      <c r="H69" s="223"/>
      <c r="I69" s="223"/>
      <c r="J69" s="223"/>
      <c r="K69" s="223"/>
      <c r="L69" s="223"/>
      <c r="M69" s="223"/>
      <c r="N69" s="223"/>
      <c r="O69" s="224"/>
      <c r="Q69" s="333"/>
      <c r="R69" s="333"/>
      <c r="S69" s="333"/>
      <c r="T69" s="332"/>
      <c r="U69" s="332"/>
      <c r="V69" s="332"/>
      <c r="W69" s="332"/>
      <c r="X69" s="332"/>
      <c r="Y69" s="332"/>
      <c r="Z69" s="332"/>
      <c r="AA69" s="332"/>
      <c r="AB69" s="332"/>
      <c r="AC69" s="332"/>
      <c r="AD69" s="332"/>
    </row>
    <row r="70" spans="1:30" ht="6" customHeight="1" x14ac:dyDescent="0.3">
      <c r="B70" s="24"/>
      <c r="C70" s="26"/>
      <c r="Q70" s="333"/>
      <c r="R70" s="333"/>
      <c r="S70" s="333"/>
      <c r="T70" s="332"/>
      <c r="U70" s="332"/>
      <c r="V70" s="332"/>
      <c r="W70" s="332"/>
      <c r="X70" s="332"/>
      <c r="Y70" s="332"/>
      <c r="Z70" s="332"/>
      <c r="AA70" s="332"/>
      <c r="AB70" s="332"/>
      <c r="AC70" s="332"/>
      <c r="AD70" s="332"/>
    </row>
    <row r="71" spans="1:30" ht="12.75" customHeight="1" x14ac:dyDescent="0.3">
      <c r="A71" s="129"/>
      <c r="B71" s="24" t="s">
        <v>258</v>
      </c>
      <c r="E71" s="222"/>
      <c r="F71" s="223"/>
      <c r="G71" s="223"/>
      <c r="H71" s="223"/>
      <c r="I71" s="223"/>
      <c r="J71" s="223"/>
      <c r="K71" s="223"/>
      <c r="L71" s="223"/>
      <c r="M71" s="223"/>
      <c r="N71" s="223"/>
      <c r="O71" s="224"/>
      <c r="Q71" s="333"/>
      <c r="R71" s="333"/>
      <c r="S71" s="333"/>
      <c r="T71" s="332"/>
      <c r="U71" s="332"/>
      <c r="V71" s="332"/>
      <c r="W71" s="332"/>
      <c r="X71" s="332"/>
      <c r="Y71" s="332"/>
      <c r="Z71" s="332"/>
      <c r="AA71" s="332"/>
      <c r="AB71" s="332"/>
      <c r="AC71" s="332"/>
      <c r="AD71" s="332"/>
    </row>
    <row r="72" spans="1:30" ht="6" customHeight="1" x14ac:dyDescent="0.3">
      <c r="B72" s="24"/>
      <c r="Q72" s="333"/>
      <c r="R72" s="333"/>
      <c r="S72" s="333"/>
      <c r="T72" s="332"/>
      <c r="U72" s="332"/>
      <c r="V72" s="332"/>
      <c r="W72" s="332"/>
      <c r="X72" s="332"/>
      <c r="Y72" s="332"/>
      <c r="Z72" s="332"/>
      <c r="AA72" s="332"/>
      <c r="AB72" s="332"/>
      <c r="AC72" s="332"/>
      <c r="AD72" s="332"/>
    </row>
    <row r="73" spans="1:30" ht="12.75" customHeight="1" x14ac:dyDescent="0.3">
      <c r="A73" s="129"/>
      <c r="B73" s="24" t="s">
        <v>259</v>
      </c>
      <c r="D73" s="24"/>
      <c r="E73" s="222"/>
      <c r="F73" s="223"/>
      <c r="G73" s="223"/>
      <c r="H73" s="223"/>
      <c r="I73" s="223"/>
      <c r="J73" s="223"/>
      <c r="K73" s="223"/>
      <c r="L73" s="223"/>
      <c r="M73" s="223"/>
      <c r="N73" s="223"/>
      <c r="O73" s="224"/>
      <c r="Q73" s="333"/>
      <c r="R73" s="333"/>
      <c r="S73" s="333"/>
      <c r="T73" s="332"/>
      <c r="U73" s="332"/>
      <c r="V73" s="332"/>
      <c r="W73" s="332"/>
      <c r="X73" s="332"/>
      <c r="Y73" s="332"/>
      <c r="Z73" s="332"/>
      <c r="AA73" s="332"/>
      <c r="AB73" s="332"/>
      <c r="AC73" s="332"/>
      <c r="AD73" s="332"/>
    </row>
    <row r="74" spans="1:30" ht="6" customHeight="1" x14ac:dyDescent="0.3">
      <c r="B74" s="24"/>
      <c r="D74" s="24"/>
      <c r="S74" s="40"/>
      <c r="T74" s="40"/>
      <c r="U74" s="40"/>
      <c r="V74" s="40"/>
      <c r="W74" s="40"/>
      <c r="X74" s="40"/>
      <c r="Y74" s="40"/>
      <c r="Z74" s="40"/>
      <c r="AA74" s="40"/>
      <c r="AB74" s="40"/>
      <c r="AC74" s="40"/>
      <c r="AD74" s="40"/>
    </row>
    <row r="75" spans="1:30" ht="12.75" customHeight="1" x14ac:dyDescent="0.3">
      <c r="A75" s="129"/>
      <c r="B75" s="24" t="s">
        <v>260</v>
      </c>
      <c r="E75" s="222"/>
      <c r="F75" s="223"/>
      <c r="G75" s="223"/>
      <c r="H75" s="223"/>
      <c r="I75" s="223"/>
      <c r="J75" s="223"/>
      <c r="K75" s="223"/>
      <c r="L75" s="223"/>
      <c r="M75" s="223"/>
      <c r="N75" s="223"/>
      <c r="O75" s="224"/>
      <c r="Q75" s="33"/>
      <c r="R75" s="33"/>
      <c r="S75" s="40"/>
      <c r="T75" s="329"/>
      <c r="U75" s="329"/>
      <c r="V75" s="329"/>
      <c r="W75" s="329"/>
      <c r="X75" s="329"/>
      <c r="Y75" s="329"/>
      <c r="Z75" s="329"/>
      <c r="AA75" s="329"/>
      <c r="AB75" s="329"/>
      <c r="AC75" s="329"/>
      <c r="AD75" s="329"/>
    </row>
    <row r="76" spans="1:30" ht="6" customHeight="1" x14ac:dyDescent="0.3">
      <c r="B76" s="24"/>
      <c r="S76" s="40"/>
      <c r="T76" s="329"/>
      <c r="U76" s="329"/>
      <c r="V76" s="329"/>
      <c r="W76" s="329"/>
      <c r="X76" s="329"/>
      <c r="Y76" s="329"/>
      <c r="Z76" s="329"/>
      <c r="AA76" s="329"/>
      <c r="AB76" s="329"/>
      <c r="AC76" s="329"/>
      <c r="AD76" s="329"/>
    </row>
    <row r="77" spans="1:30" ht="12.75" customHeight="1" x14ac:dyDescent="0.3">
      <c r="A77" s="129"/>
      <c r="B77" s="24" t="s">
        <v>261</v>
      </c>
      <c r="E77" s="222"/>
      <c r="F77" s="223"/>
      <c r="G77" s="223"/>
      <c r="H77" s="223"/>
      <c r="I77" s="223"/>
      <c r="J77" s="223"/>
      <c r="K77" s="223"/>
      <c r="L77" s="223"/>
      <c r="M77" s="223"/>
      <c r="N77" s="223"/>
      <c r="O77" s="224"/>
      <c r="P77" s="129"/>
      <c r="Q77" s="24" t="s">
        <v>262</v>
      </c>
      <c r="S77" s="40"/>
      <c r="T77" s="330"/>
      <c r="U77" s="330"/>
      <c r="V77" s="330"/>
      <c r="W77" s="330"/>
      <c r="X77" s="330"/>
      <c r="Y77" s="330"/>
      <c r="Z77" s="330"/>
      <c r="AA77" s="330"/>
      <c r="AB77" s="330"/>
      <c r="AC77" s="330"/>
      <c r="AD77" s="330"/>
    </row>
    <row r="78" spans="1:30" ht="12.75" customHeight="1" x14ac:dyDescent="0.3">
      <c r="B78" s="8"/>
      <c r="E78" s="331" t="s">
        <v>263</v>
      </c>
      <c r="F78" s="331"/>
      <c r="G78" s="331"/>
      <c r="H78" s="331"/>
      <c r="I78" s="331"/>
      <c r="J78" s="331"/>
      <c r="K78" s="331"/>
      <c r="L78" s="331"/>
      <c r="M78" s="331"/>
      <c r="N78" s="331"/>
      <c r="O78" s="331"/>
    </row>
  </sheetData>
  <sheetProtection algorithmName="SHA-512" hashValue="tslIc5LGLYhtslZlTs4PZmpwQg5mjWNzy9QAWxWtqC4EXhyDlowXudfbcxKy8ZKHX6whOqh6Jo+V3VP3iorsWA==" saltValue="zl3eUea1BaZbkom8JejeMw==" spinCount="100000" sheet="1" objects="1" scenarios="1"/>
  <mergeCells count="51">
    <mergeCell ref="D22:G22"/>
    <mergeCell ref="D28:G28"/>
    <mergeCell ref="D35:G35"/>
    <mergeCell ref="E65:AD65"/>
    <mergeCell ref="E44:AD44"/>
    <mergeCell ref="D37:K37"/>
    <mergeCell ref="L37:Q37"/>
    <mergeCell ref="R37:AD37"/>
    <mergeCell ref="D38:K38"/>
    <mergeCell ref="L38:Q38"/>
    <mergeCell ref="R38:AD38"/>
    <mergeCell ref="B3:C3"/>
    <mergeCell ref="D9:I9"/>
    <mergeCell ref="J9:W9"/>
    <mergeCell ref="X9:AD9"/>
    <mergeCell ref="D10:I10"/>
    <mergeCell ref="J10:W10"/>
    <mergeCell ref="X10:AD10"/>
    <mergeCell ref="D7:G7"/>
    <mergeCell ref="B12:C12"/>
    <mergeCell ref="J15:W15"/>
    <mergeCell ref="X15:AD15"/>
    <mergeCell ref="D16:I16"/>
    <mergeCell ref="J16:W16"/>
    <mergeCell ref="X16:AD16"/>
    <mergeCell ref="D13:G13"/>
    <mergeCell ref="B40:C40"/>
    <mergeCell ref="B33:C33"/>
    <mergeCell ref="B18:C18"/>
    <mergeCell ref="D24:W24"/>
    <mergeCell ref="X24:AD24"/>
    <mergeCell ref="D25:W25"/>
    <mergeCell ref="X25:AD25"/>
    <mergeCell ref="B27:C27"/>
    <mergeCell ref="D30:I30"/>
    <mergeCell ref="J30:Q30"/>
    <mergeCell ref="R30:W30"/>
    <mergeCell ref="X30:AD30"/>
    <mergeCell ref="D31:I31"/>
    <mergeCell ref="J31:Q31"/>
    <mergeCell ref="R31:W31"/>
    <mergeCell ref="X31:AD31"/>
    <mergeCell ref="E75:O75"/>
    <mergeCell ref="T75:AD77"/>
    <mergeCell ref="E77:O77"/>
    <mergeCell ref="E78:O78"/>
    <mergeCell ref="E69:O69"/>
    <mergeCell ref="T69:AD73"/>
    <mergeCell ref="E71:O71"/>
    <mergeCell ref="E73:O73"/>
    <mergeCell ref="Q69:S73"/>
  </mergeCells>
  <dataValidations disablePrompts="1" count="1">
    <dataValidation type="list" allowBlank="1" showInputMessage="1" showErrorMessage="1" sqref="D7:G7 D13:G13 D22:G22 D28:G28 D35:G35" xr:uid="{B84E1BF9-A6FD-45E9-AA85-0F8947375471}">
      <formula1>Yes_No</formula1>
    </dataValidation>
  </dataValidations>
  <pageMargins left="0.70866141732283472" right="0.70866141732283472" top="0.74803149606299213" bottom="0.74803149606299213" header="0.31496062992125984" footer="0.31496062992125984"/>
  <pageSetup paperSize="9" scale="66" firstPageNumber="0" orientation="portrait" r:id="rId1"/>
  <headerFooter>
    <oddHeader>&amp;CSingapore Tourism Board
Kickstart Fund (KF)</oddHeader>
    <oddFooter>&amp;L[Ver. 15.2.23]&amp;CRestricted, Sensitive Normal&amp;RPg &amp;P of &amp;N</oddFooter>
  </headerFooter>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0600-000000000000}">
          <x14:formula1>
            <xm:f>Ref!$H$4:$H$6</xm:f>
          </x14:formula1>
          <xm:sqref>X16:AD16 X25:AD25 X10:AD10</xm:sqref>
        </x14:dataValidation>
        <x14:dataValidation type="list" allowBlank="1" showInputMessage="1" showErrorMessage="1" xr:uid="{00000000-0002-0000-0600-000001000000}">
          <x14:formula1>
            <xm:f>Ref!$F$4:$F$7</xm:f>
          </x14:formula1>
          <xm:sqref>X31:AD31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dimension ref="A1:AQ16"/>
  <sheetViews>
    <sheetView showGridLines="0" zoomScaleNormal="100" zoomScaleSheetLayoutView="115" workbookViewId="0">
      <selection activeCell="C27" sqref="C27"/>
    </sheetView>
  </sheetViews>
  <sheetFormatPr defaultColWidth="4.33203125" defaultRowHeight="12.75" customHeight="1" x14ac:dyDescent="0.3"/>
  <cols>
    <col min="1" max="1" width="4.33203125" style="8" customWidth="1"/>
    <col min="2" max="2" width="4.33203125" style="23" customWidth="1"/>
    <col min="3" max="38" width="4.33203125" style="8" customWidth="1"/>
    <col min="39" max="16384" width="4.33203125" style="8"/>
  </cols>
  <sheetData>
    <row r="1" spans="1:43" s="43" customFormat="1" ht="18.5" x14ac:dyDescent="0.3">
      <c r="A1" s="42"/>
      <c r="B1" s="41" t="s">
        <v>264</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row>
    <row r="3" spans="1:43" ht="13" x14ac:dyDescent="0.3">
      <c r="B3" s="214" t="s">
        <v>265</v>
      </c>
      <c r="C3" s="214"/>
      <c r="D3" s="24" t="s">
        <v>91</v>
      </c>
      <c r="H3" s="356" t="e">
        <f>'2. Project Details'!O4:Z4</f>
        <v>#VALUE!</v>
      </c>
      <c r="I3" s="357"/>
      <c r="J3" s="357"/>
      <c r="K3" s="357"/>
      <c r="L3" s="357"/>
      <c r="M3" s="357"/>
      <c r="N3" s="357"/>
      <c r="O3" s="357"/>
      <c r="P3" s="357"/>
      <c r="Q3" s="357"/>
      <c r="R3" s="357"/>
      <c r="S3" s="357"/>
      <c r="T3" s="357"/>
      <c r="U3" s="357"/>
      <c r="V3" s="357"/>
      <c r="W3" s="357"/>
      <c r="X3" s="357"/>
      <c r="Y3" s="358"/>
      <c r="AE3" s="18"/>
      <c r="AF3" s="18"/>
      <c r="AG3" s="18"/>
      <c r="AH3" s="18"/>
      <c r="AI3" s="18"/>
      <c r="AJ3" s="18"/>
    </row>
    <row r="4" spans="1:43" ht="13" x14ac:dyDescent="0.3"/>
    <row r="5" spans="1:43" ht="13" x14ac:dyDescent="0.3">
      <c r="B5" s="214" t="s">
        <v>266</v>
      </c>
      <c r="C5" s="214"/>
      <c r="D5" s="24" t="s">
        <v>267</v>
      </c>
      <c r="E5" s="57"/>
      <c r="F5" s="57"/>
      <c r="G5" s="57"/>
      <c r="H5" s="57"/>
      <c r="I5" s="57"/>
      <c r="J5" s="57"/>
      <c r="K5" s="57"/>
      <c r="L5" s="57"/>
      <c r="M5" s="59"/>
      <c r="N5" s="59"/>
      <c r="O5" s="59"/>
      <c r="P5" s="59"/>
      <c r="Q5" s="59"/>
      <c r="R5" s="59"/>
      <c r="S5" s="59"/>
      <c r="T5" s="59"/>
      <c r="U5" s="59"/>
      <c r="V5" s="59"/>
      <c r="W5" s="59"/>
      <c r="X5" s="59"/>
      <c r="Y5" s="59"/>
      <c r="Z5" s="59"/>
      <c r="AA5" s="59"/>
      <c r="AB5" s="59"/>
      <c r="AC5" s="59"/>
      <c r="AD5" s="59"/>
      <c r="AE5" s="59"/>
      <c r="AF5" s="59"/>
      <c r="AG5" s="59"/>
      <c r="AH5" s="59"/>
      <c r="AI5" s="59"/>
      <c r="AJ5" s="59"/>
    </row>
    <row r="6" spans="1:43" s="25" customFormat="1" ht="10.5" x14ac:dyDescent="0.3">
      <c r="D6" s="29" t="s">
        <v>268</v>
      </c>
    </row>
    <row r="7" spans="1:43" s="25" customFormat="1" ht="10.5" x14ac:dyDescent="0.3">
      <c r="D7" s="97" t="s">
        <v>269</v>
      </c>
    </row>
    <row r="8" spans="1:43" s="25" customFormat="1" ht="10.5" x14ac:dyDescent="0.3">
      <c r="D8" s="97" t="s">
        <v>270</v>
      </c>
    </row>
    <row r="9" spans="1:43" ht="39" customHeight="1" x14ac:dyDescent="0.3">
      <c r="B9" s="32"/>
      <c r="C9" s="32"/>
      <c r="D9" s="96" t="s">
        <v>176</v>
      </c>
      <c r="E9" s="353" t="s">
        <v>271</v>
      </c>
      <c r="F9" s="354"/>
      <c r="G9" s="354"/>
      <c r="H9" s="354"/>
      <c r="I9" s="355"/>
      <c r="J9" s="353" t="s">
        <v>56</v>
      </c>
      <c r="K9" s="354"/>
      <c r="L9" s="354"/>
      <c r="M9" s="354"/>
      <c r="N9" s="355"/>
      <c r="O9" s="353" t="s">
        <v>272</v>
      </c>
      <c r="P9" s="354"/>
      <c r="Q9" s="354"/>
      <c r="R9" s="354"/>
      <c r="S9" s="354"/>
      <c r="T9" s="355"/>
      <c r="U9" s="359" t="s">
        <v>273</v>
      </c>
      <c r="V9" s="360"/>
      <c r="W9" s="361"/>
      <c r="X9" s="359" t="s">
        <v>274</v>
      </c>
      <c r="Y9" s="360"/>
      <c r="Z9" s="360"/>
      <c r="AA9" s="360"/>
      <c r="AB9" s="361"/>
      <c r="AC9" s="359" t="s">
        <v>275</v>
      </c>
      <c r="AD9" s="360"/>
      <c r="AE9" s="360"/>
      <c r="AF9" s="360"/>
      <c r="AG9" s="360"/>
      <c r="AH9" s="360"/>
      <c r="AI9" s="360"/>
      <c r="AJ9" s="360"/>
      <c r="AK9" s="360"/>
      <c r="AL9" s="360"/>
      <c r="AM9" s="360"/>
      <c r="AN9" s="360"/>
      <c r="AO9" s="360"/>
      <c r="AP9" s="361"/>
    </row>
    <row r="10" spans="1:43" ht="13" x14ac:dyDescent="0.3">
      <c r="D10" s="98"/>
      <c r="E10" s="362"/>
      <c r="F10" s="363"/>
      <c r="G10" s="363"/>
      <c r="H10" s="363"/>
      <c r="I10" s="364"/>
      <c r="J10" s="362"/>
      <c r="K10" s="363"/>
      <c r="L10" s="363"/>
      <c r="M10" s="363"/>
      <c r="N10" s="364"/>
      <c r="O10" s="362"/>
      <c r="P10" s="363"/>
      <c r="Q10" s="363"/>
      <c r="R10" s="363"/>
      <c r="S10" s="363"/>
      <c r="T10" s="364"/>
      <c r="U10" s="362"/>
      <c r="V10" s="363"/>
      <c r="W10" s="364"/>
      <c r="X10" s="362"/>
      <c r="Y10" s="363"/>
      <c r="Z10" s="363"/>
      <c r="AA10" s="363"/>
      <c r="AB10" s="364"/>
      <c r="AC10" s="362"/>
      <c r="AD10" s="363"/>
      <c r="AE10" s="363"/>
      <c r="AF10" s="363"/>
      <c r="AG10" s="363"/>
      <c r="AH10" s="363"/>
      <c r="AI10" s="363"/>
      <c r="AJ10" s="363"/>
      <c r="AK10" s="363"/>
      <c r="AL10" s="363"/>
      <c r="AM10" s="363"/>
      <c r="AN10" s="363"/>
      <c r="AO10" s="363"/>
      <c r="AP10" s="364"/>
    </row>
    <row r="11" spans="1:43" ht="13" x14ac:dyDescent="0.3">
      <c r="D11" s="98"/>
      <c r="E11" s="362"/>
      <c r="F11" s="363"/>
      <c r="G11" s="363"/>
      <c r="H11" s="363"/>
      <c r="I11" s="364"/>
      <c r="J11" s="362"/>
      <c r="K11" s="363"/>
      <c r="L11" s="363"/>
      <c r="M11" s="363"/>
      <c r="N11" s="364"/>
      <c r="O11" s="362"/>
      <c r="P11" s="363"/>
      <c r="Q11" s="363"/>
      <c r="R11" s="363"/>
      <c r="S11" s="363"/>
      <c r="T11" s="364"/>
      <c r="U11" s="362"/>
      <c r="V11" s="363"/>
      <c r="W11" s="364"/>
      <c r="X11" s="362"/>
      <c r="Y11" s="363"/>
      <c r="Z11" s="363"/>
      <c r="AA11" s="363"/>
      <c r="AB11" s="364"/>
      <c r="AC11" s="362"/>
      <c r="AD11" s="363"/>
      <c r="AE11" s="363"/>
      <c r="AF11" s="363"/>
      <c r="AG11" s="363"/>
      <c r="AH11" s="363"/>
      <c r="AI11" s="363"/>
      <c r="AJ11" s="363"/>
      <c r="AK11" s="363"/>
      <c r="AL11" s="363"/>
      <c r="AM11" s="363"/>
      <c r="AN11" s="363"/>
      <c r="AO11" s="363"/>
      <c r="AP11" s="364"/>
    </row>
    <row r="12" spans="1:43" ht="13" x14ac:dyDescent="0.3">
      <c r="D12" s="98"/>
      <c r="E12" s="362"/>
      <c r="F12" s="363"/>
      <c r="G12" s="363"/>
      <c r="H12" s="363"/>
      <c r="I12" s="364"/>
      <c r="J12" s="362"/>
      <c r="K12" s="363"/>
      <c r="L12" s="363"/>
      <c r="M12" s="363"/>
      <c r="N12" s="364"/>
      <c r="O12" s="362"/>
      <c r="P12" s="363"/>
      <c r="Q12" s="363"/>
      <c r="R12" s="363"/>
      <c r="S12" s="363"/>
      <c r="T12" s="364"/>
      <c r="U12" s="362"/>
      <c r="V12" s="363"/>
      <c r="W12" s="364"/>
      <c r="X12" s="362"/>
      <c r="Y12" s="363"/>
      <c r="Z12" s="363"/>
      <c r="AA12" s="363"/>
      <c r="AB12" s="364"/>
      <c r="AC12" s="362"/>
      <c r="AD12" s="363"/>
      <c r="AE12" s="363"/>
      <c r="AF12" s="363"/>
      <c r="AG12" s="363"/>
      <c r="AH12" s="363"/>
      <c r="AI12" s="363"/>
      <c r="AJ12" s="363"/>
      <c r="AK12" s="363"/>
      <c r="AL12" s="363"/>
      <c r="AM12" s="363"/>
      <c r="AN12" s="363"/>
      <c r="AO12" s="363"/>
      <c r="AP12" s="364"/>
    </row>
    <row r="13" spans="1:43" ht="13" x14ac:dyDescent="0.3">
      <c r="D13" s="98"/>
      <c r="E13" s="362"/>
      <c r="F13" s="363"/>
      <c r="G13" s="363"/>
      <c r="H13" s="363"/>
      <c r="I13" s="364"/>
      <c r="J13" s="362"/>
      <c r="K13" s="363"/>
      <c r="L13" s="363"/>
      <c r="M13" s="363"/>
      <c r="N13" s="364"/>
      <c r="O13" s="362"/>
      <c r="P13" s="363"/>
      <c r="Q13" s="363"/>
      <c r="R13" s="363"/>
      <c r="S13" s="363"/>
      <c r="T13" s="364"/>
      <c r="U13" s="362"/>
      <c r="V13" s="363"/>
      <c r="W13" s="364"/>
      <c r="X13" s="362"/>
      <c r="Y13" s="363"/>
      <c r="Z13" s="363"/>
      <c r="AA13" s="363"/>
      <c r="AB13" s="364"/>
      <c r="AC13" s="362"/>
      <c r="AD13" s="363"/>
      <c r="AE13" s="363"/>
      <c r="AF13" s="363"/>
      <c r="AG13" s="363"/>
      <c r="AH13" s="363"/>
      <c r="AI13" s="363"/>
      <c r="AJ13" s="363"/>
      <c r="AK13" s="363"/>
      <c r="AL13" s="363"/>
      <c r="AM13" s="363"/>
      <c r="AN13" s="363"/>
      <c r="AO13" s="363"/>
      <c r="AP13" s="364"/>
    </row>
    <row r="14" spans="1:43" ht="13" x14ac:dyDescent="0.3">
      <c r="D14" s="98"/>
      <c r="E14" s="362"/>
      <c r="F14" s="363"/>
      <c r="G14" s="363"/>
      <c r="H14" s="363"/>
      <c r="I14" s="364"/>
      <c r="J14" s="362"/>
      <c r="K14" s="363"/>
      <c r="L14" s="363"/>
      <c r="M14" s="363"/>
      <c r="N14" s="364"/>
      <c r="O14" s="362"/>
      <c r="P14" s="363"/>
      <c r="Q14" s="363"/>
      <c r="R14" s="363"/>
      <c r="S14" s="363"/>
      <c r="T14" s="364"/>
      <c r="U14" s="362"/>
      <c r="V14" s="363"/>
      <c r="W14" s="364"/>
      <c r="X14" s="362"/>
      <c r="Y14" s="363"/>
      <c r="Z14" s="363"/>
      <c r="AA14" s="363"/>
      <c r="AB14" s="364"/>
      <c r="AC14" s="362"/>
      <c r="AD14" s="363"/>
      <c r="AE14" s="363"/>
      <c r="AF14" s="363"/>
      <c r="AG14" s="363"/>
      <c r="AH14" s="363"/>
      <c r="AI14" s="363"/>
      <c r="AJ14" s="363"/>
      <c r="AK14" s="363"/>
      <c r="AL14" s="363"/>
      <c r="AM14" s="363"/>
      <c r="AN14" s="363"/>
      <c r="AO14" s="363"/>
      <c r="AP14" s="364"/>
    </row>
    <row r="15" spans="1:43" ht="13" x14ac:dyDescent="0.3">
      <c r="D15" s="107"/>
      <c r="E15" s="107"/>
      <c r="F15" s="107"/>
      <c r="G15" s="107"/>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row>
    <row r="16" spans="1:43" ht="13" x14ac:dyDescent="0.3"/>
  </sheetData>
  <mergeCells count="39">
    <mergeCell ref="AC13:AP13"/>
    <mergeCell ref="E14:I14"/>
    <mergeCell ref="J14:N14"/>
    <mergeCell ref="O14:T14"/>
    <mergeCell ref="U14:W14"/>
    <mergeCell ref="X14:AB14"/>
    <mergeCell ref="AC14:AP14"/>
    <mergeCell ref="E13:I13"/>
    <mergeCell ref="J13:N13"/>
    <mergeCell ref="O13:T13"/>
    <mergeCell ref="U13:W13"/>
    <mergeCell ref="X13:AB13"/>
    <mergeCell ref="AC11:AP11"/>
    <mergeCell ref="E12:I12"/>
    <mergeCell ref="J12:N12"/>
    <mergeCell ref="O12:T12"/>
    <mergeCell ref="U12:W12"/>
    <mergeCell ref="X12:AB12"/>
    <mergeCell ref="AC12:AP12"/>
    <mergeCell ref="E11:I11"/>
    <mergeCell ref="J11:N11"/>
    <mergeCell ref="O11:T11"/>
    <mergeCell ref="U11:W11"/>
    <mergeCell ref="X11:AB11"/>
    <mergeCell ref="AC9:AP9"/>
    <mergeCell ref="X9:AB9"/>
    <mergeCell ref="U9:W9"/>
    <mergeCell ref="B5:C5"/>
    <mergeCell ref="AC10:AP10"/>
    <mergeCell ref="X10:AB10"/>
    <mergeCell ref="E10:I10"/>
    <mergeCell ref="J10:N10"/>
    <mergeCell ref="O10:T10"/>
    <mergeCell ref="U10:W10"/>
    <mergeCell ref="B3:C3"/>
    <mergeCell ref="E9:I9"/>
    <mergeCell ref="J9:N9"/>
    <mergeCell ref="H3:Y3"/>
    <mergeCell ref="O9:T9"/>
  </mergeCells>
  <pageMargins left="0.70866141732283505" right="0.70866141732283505" top="0.74803149606299202" bottom="0.74803149606299202" header="0.31496062992126" footer="0.31496062992126"/>
  <pageSetup paperSize="9" scale="66" firstPageNumber="0" fitToHeight="0" orientation="landscape" r:id="rId1"/>
  <headerFooter>
    <oddHeader>&amp;CSingapore Tourism Board
Kickstart Fund (KF)</oddHeader>
    <oddFooter>&amp;L[Ver. 15.2.23]&amp;CRestricted, Sensitive Normal&amp;RPg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4D12C7-8B72-477A-9437-8BE43F64D287}">
  <sheetPr>
    <tabColor theme="1"/>
  </sheetPr>
  <dimension ref="A1:F31"/>
  <sheetViews>
    <sheetView topLeftCell="A12" zoomScale="70" zoomScaleNormal="70" workbookViewId="0">
      <selection activeCell="B12" sqref="B12"/>
    </sheetView>
  </sheetViews>
  <sheetFormatPr defaultRowHeight="12" x14ac:dyDescent="0.3"/>
  <cols>
    <col min="1" max="1" width="17.44140625" customWidth="1"/>
    <col min="2" max="2" width="65.44140625" customWidth="1"/>
    <col min="4" max="4" width="58" style="151" customWidth="1"/>
    <col min="6" max="6" width="133.88671875" bestFit="1" customWidth="1"/>
  </cols>
  <sheetData>
    <row r="1" spans="1:6" ht="18.5" x14ac:dyDescent="0.45">
      <c r="A1" s="365" t="s">
        <v>276</v>
      </c>
      <c r="B1" s="366"/>
      <c r="C1" s="366"/>
      <c r="D1" s="367"/>
      <c r="F1" s="132"/>
    </row>
    <row r="2" spans="1:6" ht="14.5" x14ac:dyDescent="0.35">
      <c r="A2" s="368" t="s">
        <v>277</v>
      </c>
      <c r="B2" s="369"/>
      <c r="C2" s="369"/>
      <c r="D2" s="150" t="s">
        <v>278</v>
      </c>
      <c r="F2" s="132"/>
    </row>
    <row r="3" spans="1:6" ht="64.25" customHeight="1" x14ac:dyDescent="0.35">
      <c r="A3" s="133" t="s">
        <v>279</v>
      </c>
      <c r="B3" s="145"/>
      <c r="C3" s="168" t="b">
        <f>IF(OR(C4=FALSE,C5=FALSE,C6=FALSE,C9=FALSE,C10=FALSE,C11=FALSE,C12=FALSE,C15=FALSE,C16=FALSE),FALSE,TRUE)</f>
        <v>0</v>
      </c>
      <c r="D3" s="170" t="str">
        <f>IF(C3=FALSE, $F$3,"")&amp;IF(C4=FALSE,A4&amp;" ","")&amp;IF(C5=FALSE,A5&amp;" ","")&amp;IF(C6=FALSE,A6&amp;" ","")&amp;IF(C9=FALSE,A9&amp;" ","")&amp;IF(C10=FALSE,A10&amp;" ","")&amp;IF(C11=FALSE,A11&amp;" ","")&amp;IF(C12=FALSE,A12&amp;" ","")&amp;IF(C15=FALSE,A15&amp;" ","")&amp;IF(C16=FALSE,A16&amp;" ","")</f>
        <v xml:space="preserve">! Please ensure that all information above have been provided. Please check item(s) 1A.01 1A.02 1A.03 1A.05 1A.06 (SG/Others) 1A.07 1A.08 1A.09 </v>
      </c>
      <c r="F3" s="134" t="s">
        <v>280</v>
      </c>
    </row>
    <row r="4" spans="1:6" ht="14.5" x14ac:dyDescent="0.35">
      <c r="A4" s="155" t="s">
        <v>43</v>
      </c>
      <c r="B4" s="146" t="s">
        <v>44</v>
      </c>
      <c r="C4" s="136" t="b">
        <f>IF('1. Applicant Info'!M6="",FALSE,TRUE)</f>
        <v>0</v>
      </c>
      <c r="D4" s="153"/>
      <c r="F4" s="132"/>
    </row>
    <row r="5" spans="1:6" ht="14.5" x14ac:dyDescent="0.35">
      <c r="A5" s="155" t="s">
        <v>45</v>
      </c>
      <c r="B5" s="146" t="s">
        <v>46</v>
      </c>
      <c r="C5" s="136" t="b">
        <f>IF('1. Applicant Info'!M8="",FALSE,TRUE)</f>
        <v>0</v>
      </c>
      <c r="D5" s="153"/>
      <c r="F5" s="132"/>
    </row>
    <row r="6" spans="1:6" ht="14.5" x14ac:dyDescent="0.35">
      <c r="A6" s="155" t="s">
        <v>48</v>
      </c>
      <c r="B6" s="146" t="s">
        <v>281</v>
      </c>
      <c r="C6" s="136" t="b">
        <f>IF('1. Applicant Info'!M11="",FALSE,TRUE)</f>
        <v>0</v>
      </c>
      <c r="D6" s="153"/>
      <c r="F6" s="132"/>
    </row>
    <row r="7" spans="1:6" ht="14.5" x14ac:dyDescent="0.35">
      <c r="A7" s="155" t="s">
        <v>50</v>
      </c>
      <c r="B7" s="146" t="s">
        <v>282</v>
      </c>
      <c r="C7" s="137"/>
      <c r="D7" s="153"/>
      <c r="F7" s="132"/>
    </row>
    <row r="8" spans="1:6" ht="14.5" x14ac:dyDescent="0.35">
      <c r="A8" s="155" t="s">
        <v>50</v>
      </c>
      <c r="B8" s="146" t="s">
        <v>283</v>
      </c>
      <c r="C8" s="137"/>
      <c r="D8" s="153"/>
      <c r="F8" s="132"/>
    </row>
    <row r="9" spans="1:6" ht="14.5" x14ac:dyDescent="0.35">
      <c r="A9" s="155" t="s">
        <v>53</v>
      </c>
      <c r="B9" s="146" t="s">
        <v>284</v>
      </c>
      <c r="C9" s="136" t="b">
        <f>IF(OR('1. Applicant Info'!D18="",'1. Applicant Info'!S18=""),FALSE,TRUE)</f>
        <v>0</v>
      </c>
      <c r="D9" s="153"/>
      <c r="F9" s="132"/>
    </row>
    <row r="10" spans="1:6" ht="29" x14ac:dyDescent="0.35">
      <c r="A10" s="155" t="s">
        <v>285</v>
      </c>
      <c r="B10" s="146" t="s">
        <v>286</v>
      </c>
      <c r="C10" s="136" t="b">
        <f>IF('1. Applicant Info'!M24="[Please select]",FALSE,TRUE)</f>
        <v>0</v>
      </c>
      <c r="D10" s="153"/>
      <c r="F10" s="132"/>
    </row>
    <row r="11" spans="1:6" ht="14.5" x14ac:dyDescent="0.35">
      <c r="A11" s="155" t="s">
        <v>287</v>
      </c>
      <c r="B11" s="146" t="s">
        <v>288</v>
      </c>
      <c r="C11" s="136" t="b">
        <f>IF(AND(ISNUMBER(SEARCH("Others",'1. Applicant Info'!M24)),'1. Applicant Info'!O26=""),FALSE,TRUE)</f>
        <v>1</v>
      </c>
      <c r="D11" s="153"/>
      <c r="F11" s="132"/>
    </row>
    <row r="12" spans="1:6" ht="14.5" x14ac:dyDescent="0.35">
      <c r="A12" s="157" t="s">
        <v>62</v>
      </c>
      <c r="B12" s="132" t="s">
        <v>289</v>
      </c>
      <c r="C12" s="164" t="b">
        <f>IF('1. Applicant Info'!M29="",FALSE,TRUE)</f>
        <v>0</v>
      </c>
      <c r="D12" s="153"/>
      <c r="F12" s="132"/>
    </row>
    <row r="13" spans="1:6" ht="14.5" x14ac:dyDescent="0.35">
      <c r="A13" s="155" t="s">
        <v>65</v>
      </c>
      <c r="B13" s="147" t="s">
        <v>290</v>
      </c>
      <c r="C13" s="138"/>
      <c r="D13" s="153"/>
      <c r="F13" s="132"/>
    </row>
    <row r="14" spans="1:6" ht="14.5" x14ac:dyDescent="0.35">
      <c r="A14" s="155" t="s">
        <v>74</v>
      </c>
      <c r="B14" s="144" t="s">
        <v>291</v>
      </c>
      <c r="C14" s="138"/>
      <c r="D14" s="153"/>
      <c r="F14" s="132"/>
    </row>
    <row r="15" spans="1:6" ht="14.5" x14ac:dyDescent="0.35">
      <c r="A15" s="156" t="s">
        <v>65</v>
      </c>
      <c r="B15" s="132" t="s">
        <v>292</v>
      </c>
      <c r="C15" s="148" t="b">
        <f>IF(OR('1. Applicant Info'!D36="",'1. Applicant Info'!N36="",'1. Applicant Info'!V36=""),FALSE,TRUE)</f>
        <v>0</v>
      </c>
      <c r="D15" s="153"/>
      <c r="F15" s="132"/>
    </row>
    <row r="16" spans="1:6" ht="14.5" x14ac:dyDescent="0.35">
      <c r="A16" s="158" t="s">
        <v>74</v>
      </c>
      <c r="B16" s="149" t="s">
        <v>75</v>
      </c>
      <c r="C16" s="139" t="b">
        <f>IF(OR('1. Applicant Info'!D46="",'1. Applicant Info'!S46=""),FALSE,TRUE)</f>
        <v>0</v>
      </c>
      <c r="D16" s="154"/>
      <c r="F16" s="132"/>
    </row>
    <row r="17" spans="1:6" ht="14.5" x14ac:dyDescent="0.35">
      <c r="F17" s="132"/>
    </row>
    <row r="18" spans="1:6" ht="18.5" x14ac:dyDescent="0.45">
      <c r="A18" s="365" t="s">
        <v>293</v>
      </c>
      <c r="B18" s="366"/>
      <c r="C18" s="366"/>
      <c r="D18" s="367"/>
      <c r="F18" s="140" t="s">
        <v>294</v>
      </c>
    </row>
    <row r="19" spans="1:6" ht="14.5" x14ac:dyDescent="0.35">
      <c r="A19" s="368" t="s">
        <v>277</v>
      </c>
      <c r="B19" s="369"/>
      <c r="C19" s="369"/>
      <c r="D19" s="163" t="s">
        <v>278</v>
      </c>
      <c r="F19" s="134" t="s">
        <v>295</v>
      </c>
    </row>
    <row r="20" spans="1:6" ht="60" customHeight="1" x14ac:dyDescent="0.35">
      <c r="A20" s="141" t="s">
        <v>279</v>
      </c>
      <c r="B20" s="141"/>
      <c r="C20" s="171" t="b">
        <f>IF(OR(C21=FALSE,C22=FALSE,C23=FALSE,C24=FALSE,C25=FALSE,C26=FALSE,C27=FALSE,C28=FALSE,C29=FALSE,C30=FALSE),FALSE,TRUE)</f>
        <v>0</v>
      </c>
      <c r="D20" s="172" t="str">
        <f>IF(C20=FALSE, $F$19,"")</f>
        <v>! Please check that all declarations above have been made. Kindly ensure that all information below are provided.</v>
      </c>
      <c r="F20" s="134"/>
    </row>
    <row r="21" spans="1:6" ht="29" x14ac:dyDescent="0.3">
      <c r="A21" s="159">
        <v>4.01</v>
      </c>
      <c r="B21" s="142" t="s">
        <v>296</v>
      </c>
      <c r="C21" s="173" t="b">
        <f>IF('4. Declaration'!D7="[Please select]",FALSE,TRUE)</f>
        <v>0</v>
      </c>
      <c r="D21" s="161"/>
      <c r="F21" s="134"/>
    </row>
    <row r="22" spans="1:6" ht="14.5" x14ac:dyDescent="0.3">
      <c r="A22" s="160">
        <v>4.0199999999999996</v>
      </c>
      <c r="B22" s="135" t="s">
        <v>297</v>
      </c>
      <c r="C22" s="173" t="b">
        <f>IF('4. Declaration'!D13="[Please select]",FALSE,TRUE)</f>
        <v>0</v>
      </c>
      <c r="D22" s="161"/>
      <c r="F22" s="134"/>
    </row>
    <row r="23" spans="1:6" ht="14.5" x14ac:dyDescent="0.3">
      <c r="A23" s="155">
        <v>4.03</v>
      </c>
      <c r="B23" s="135" t="s">
        <v>298</v>
      </c>
      <c r="C23" s="173" t="b">
        <f>IF('4. Declaration'!D22="[Please select]",FALSE,TRUE)</f>
        <v>0</v>
      </c>
      <c r="D23" s="161"/>
      <c r="F23" s="134"/>
    </row>
    <row r="24" spans="1:6" ht="29" x14ac:dyDescent="0.3">
      <c r="A24" s="155">
        <v>4.04</v>
      </c>
      <c r="B24" s="135" t="s">
        <v>299</v>
      </c>
      <c r="C24" s="173" t="b">
        <f>IF('4. Declaration'!D28="[Please select]",FALSE,TRUE)</f>
        <v>0</v>
      </c>
      <c r="D24" s="161"/>
      <c r="F24" s="134"/>
    </row>
    <row r="25" spans="1:6" ht="29" x14ac:dyDescent="0.3">
      <c r="A25" s="155">
        <v>4.05</v>
      </c>
      <c r="B25" s="135" t="s">
        <v>300</v>
      </c>
      <c r="C25" s="173" t="b">
        <f>IF('4. Declaration'!D35="[Please select]",FALSE,TRUE)</f>
        <v>0</v>
      </c>
      <c r="D25" s="161"/>
      <c r="F25" s="134"/>
    </row>
    <row r="26" spans="1:6" ht="14.5" x14ac:dyDescent="0.3">
      <c r="A26" s="135"/>
      <c r="B26" s="135" t="s">
        <v>85</v>
      </c>
      <c r="C26" s="173" t="b">
        <f>IF('4. Declaration'!E69="",FALSE,TRUE)</f>
        <v>0</v>
      </c>
      <c r="D26" s="161"/>
      <c r="F26" s="134"/>
    </row>
    <row r="27" spans="1:6" ht="14.5" x14ac:dyDescent="0.3">
      <c r="A27" s="135"/>
      <c r="B27" s="135" t="s">
        <v>56</v>
      </c>
      <c r="C27" s="173" t="b">
        <f>IF('4. Declaration'!E71="",FALSE,TRUE)</f>
        <v>0</v>
      </c>
      <c r="D27" s="161"/>
      <c r="F27" s="134"/>
    </row>
    <row r="28" spans="1:6" ht="14.5" x14ac:dyDescent="0.3">
      <c r="A28" s="135"/>
      <c r="B28" s="135" t="s">
        <v>301</v>
      </c>
      <c r="C28" s="173" t="b">
        <f>IF('4. Declaration'!E73="",FALSE,TRUE)</f>
        <v>0</v>
      </c>
      <c r="D28" s="161"/>
      <c r="F28" s="134"/>
    </row>
    <row r="29" spans="1:6" ht="14.5" x14ac:dyDescent="0.3">
      <c r="A29" s="135"/>
      <c r="B29" s="135" t="s">
        <v>87</v>
      </c>
      <c r="C29" s="173" t="b">
        <f>IF('4. Declaration'!E75="",FALSE,TRUE)</f>
        <v>0</v>
      </c>
      <c r="D29" s="161"/>
      <c r="F29" s="134"/>
    </row>
    <row r="30" spans="1:6" ht="14.5" x14ac:dyDescent="0.3">
      <c r="A30" s="143"/>
      <c r="B30" s="143" t="s">
        <v>3</v>
      </c>
      <c r="C30" s="174" t="b">
        <f>IF('4. Declaration'!E77="",FALSE,TRUE)</f>
        <v>0</v>
      </c>
      <c r="D30" s="162"/>
      <c r="F30" s="134"/>
    </row>
    <row r="31" spans="1:6" ht="14.5" x14ac:dyDescent="0.3">
      <c r="F31" s="152"/>
    </row>
  </sheetData>
  <mergeCells count="4">
    <mergeCell ref="A18:D18"/>
    <mergeCell ref="A19:C19"/>
    <mergeCell ref="A1:D1"/>
    <mergeCell ref="A2:C2"/>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1"/>
  </sheetPr>
  <dimension ref="A1:L21"/>
  <sheetViews>
    <sheetView zoomScale="115" zoomScaleNormal="115" workbookViewId="0">
      <selection activeCell="L10" sqref="L10"/>
    </sheetView>
  </sheetViews>
  <sheetFormatPr defaultRowHeight="12" x14ac:dyDescent="0.3"/>
  <cols>
    <col min="1" max="1" width="3.109375" customWidth="1"/>
    <col min="2" max="2" width="14.109375" bestFit="1" customWidth="1"/>
    <col min="3" max="3" width="2.109375" customWidth="1"/>
    <col min="4" max="4" width="13.6640625" customWidth="1"/>
    <col min="5" max="5" width="3.6640625" customWidth="1"/>
    <col min="6" max="6" width="22" bestFit="1" customWidth="1"/>
    <col min="7" max="7" width="3.109375" customWidth="1"/>
    <col min="8" max="8" width="14" bestFit="1" customWidth="1"/>
    <col min="9" max="9" width="3.109375" customWidth="1"/>
    <col min="10" max="10" width="14" bestFit="1" customWidth="1"/>
    <col min="11" max="11" width="4.109375" customWidth="1"/>
    <col min="12" max="12" width="73.44140625" bestFit="1" customWidth="1"/>
  </cols>
  <sheetData>
    <row r="1" spans="1:12" ht="14.5" x14ac:dyDescent="0.35">
      <c r="A1" s="60" t="s">
        <v>302</v>
      </c>
      <c r="B1" s="61"/>
      <c r="C1" s="61"/>
    </row>
    <row r="3" spans="1:12" x14ac:dyDescent="0.3">
      <c r="B3" s="34" t="s">
        <v>303</v>
      </c>
      <c r="D3" s="35" t="s">
        <v>304</v>
      </c>
      <c r="F3" s="34" t="s">
        <v>305</v>
      </c>
      <c r="H3" s="34" t="s">
        <v>306</v>
      </c>
      <c r="J3" s="34" t="s">
        <v>307</v>
      </c>
      <c r="L3" s="34" t="s">
        <v>308</v>
      </c>
    </row>
    <row r="4" spans="1:12" x14ac:dyDescent="0.3">
      <c r="B4" s="36" t="s">
        <v>60</v>
      </c>
      <c r="D4" s="36" t="s">
        <v>309</v>
      </c>
      <c r="F4" s="36" t="s">
        <v>60</v>
      </c>
      <c r="H4" s="36" t="s">
        <v>60</v>
      </c>
      <c r="J4" s="36" t="s">
        <v>310</v>
      </c>
      <c r="L4" s="36" t="s">
        <v>60</v>
      </c>
    </row>
    <row r="5" spans="1:12" x14ac:dyDescent="0.3">
      <c r="B5" s="7" t="s">
        <v>311</v>
      </c>
      <c r="D5" s="39">
        <v>2014</v>
      </c>
      <c r="F5" s="38" t="s">
        <v>312</v>
      </c>
      <c r="H5" s="38" t="s">
        <v>313</v>
      </c>
      <c r="J5" s="38" t="s">
        <v>314</v>
      </c>
      <c r="L5" s="7" t="s">
        <v>315</v>
      </c>
    </row>
    <row r="6" spans="1:12" x14ac:dyDescent="0.3">
      <c r="B6" s="7" t="s">
        <v>316</v>
      </c>
      <c r="D6" s="37">
        <v>2015</v>
      </c>
      <c r="F6" s="38" t="s">
        <v>317</v>
      </c>
      <c r="H6" s="38" t="s">
        <v>318</v>
      </c>
      <c r="J6" s="38" t="s">
        <v>319</v>
      </c>
      <c r="L6" s="7" t="s">
        <v>320</v>
      </c>
    </row>
    <row r="7" spans="1:12" x14ac:dyDescent="0.3">
      <c r="D7" s="39">
        <v>2016</v>
      </c>
      <c r="F7" s="38" t="s">
        <v>321</v>
      </c>
      <c r="H7" s="28"/>
      <c r="J7" s="38" t="s">
        <v>322</v>
      </c>
    </row>
    <row r="8" spans="1:12" x14ac:dyDescent="0.3">
      <c r="D8" s="37">
        <v>2017</v>
      </c>
    </row>
    <row r="9" spans="1:12" x14ac:dyDescent="0.3">
      <c r="D9" s="39">
        <v>2018</v>
      </c>
    </row>
    <row r="10" spans="1:12" x14ac:dyDescent="0.3">
      <c r="D10" s="37">
        <v>2019</v>
      </c>
    </row>
    <row r="11" spans="1:12" x14ac:dyDescent="0.3">
      <c r="D11" s="39">
        <v>2020</v>
      </c>
    </row>
    <row r="12" spans="1:12" x14ac:dyDescent="0.3">
      <c r="D12" s="37">
        <v>2021</v>
      </c>
    </row>
    <row r="13" spans="1:12" x14ac:dyDescent="0.3">
      <c r="D13" s="39">
        <v>2022</v>
      </c>
    </row>
    <row r="14" spans="1:12" x14ac:dyDescent="0.3">
      <c r="D14" s="37">
        <v>2023</v>
      </c>
    </row>
    <row r="15" spans="1:12" x14ac:dyDescent="0.3">
      <c r="D15" s="39">
        <v>2024</v>
      </c>
    </row>
    <row r="16" spans="1:12" x14ac:dyDescent="0.3">
      <c r="D16" s="37">
        <v>2025</v>
      </c>
    </row>
    <row r="17" spans="4:4" x14ac:dyDescent="0.3">
      <c r="D17" s="39">
        <v>2026</v>
      </c>
    </row>
    <row r="18" spans="4:4" x14ac:dyDescent="0.3">
      <c r="D18" s="37">
        <v>2027</v>
      </c>
    </row>
    <row r="19" spans="4:4" x14ac:dyDescent="0.3">
      <c r="D19" s="39">
        <v>2028</v>
      </c>
    </row>
    <row r="20" spans="4:4" x14ac:dyDescent="0.3">
      <c r="D20" s="37">
        <v>2029</v>
      </c>
    </row>
    <row r="21" spans="4:4" x14ac:dyDescent="0.3">
      <c r="D21" s="39">
        <v>2030</v>
      </c>
    </row>
  </sheetData>
  <customSheetViews>
    <customSheetView guid="{6782B1AF-6BD4-4B8F-BE12-2AEFCBC8520D}" scale="130" state="hidden">
      <selection activeCell="J14" sqref="J14"/>
      <pageMargins left="0" right="0" top="0" bottom="0" header="0" footer="0"/>
    </customSheetView>
    <customSheetView guid="{CEEE037A-BFC9-42F7-B8DC-C09315D226CF}" scale="130" state="hidden">
      <selection activeCell="J14" sqref="J14"/>
      <pageMargins left="0" right="0" top="0" bottom="0" header="0" footer="0"/>
    </customSheetView>
  </customSheetView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9F702E879DF4D499E23849247FFAD95" ma:contentTypeVersion="7" ma:contentTypeDescription="Create a new document." ma:contentTypeScope="" ma:versionID="cfda76f5d119743cdac016f4effce098">
  <xsd:schema xmlns:xsd="http://www.w3.org/2001/XMLSchema" xmlns:xs="http://www.w3.org/2001/XMLSchema" xmlns:p="http://schemas.microsoft.com/office/2006/metadata/properties" xmlns:ns2="e388edac-970c-4c9e-a56f-0ed86de4e563" xmlns:ns3="a150cda3-1d62-4dce-8a31-0f068334be00" targetNamespace="http://schemas.microsoft.com/office/2006/metadata/properties" ma:root="true" ma:fieldsID="9401e836f7cd7ee7a7a8a0bb952a9772" ns2:_="" ns3:_="">
    <xsd:import namespace="e388edac-970c-4c9e-a56f-0ed86de4e563"/>
    <xsd:import namespace="a150cda3-1d62-4dce-8a31-0f068334be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88edac-970c-4c9e-a56f-0ed86de4e56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50cda3-1d62-4dce-8a31-0f068334be0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740DE4-2157-4AD5-A3CC-22A63FF44F7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88edac-970c-4c9e-a56f-0ed86de4e563"/>
    <ds:schemaRef ds:uri="a150cda3-1d62-4dce-8a31-0f068334be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BF15057-18A4-474B-A1E8-089BA0F31FCA}">
  <ds:schemaRefs>
    <ds:schemaRef ds:uri="http://schemas.microsoft.com/sharepoint/v3/contenttype/forms"/>
  </ds:schemaRefs>
</ds:datastoreItem>
</file>

<file path=customXml/itemProps3.xml><?xml version="1.0" encoding="utf-8"?>
<ds:datastoreItem xmlns:ds="http://schemas.openxmlformats.org/officeDocument/2006/customXml" ds:itemID="{0A7B9409-2E69-4440-B5D0-90D3F0BC1078}">
  <ds:schemaRefs>
    <ds:schemaRef ds:uri="http://purl.org/dc/elements/1.1/"/>
    <ds:schemaRef ds:uri="http://purl.org/dc/terms/"/>
    <ds:schemaRef ds:uri="http://schemas.openxmlformats.org/package/2006/metadata/core-properties"/>
    <ds:schemaRef ds:uri="http://schemas.microsoft.com/office/infopath/2007/PartnerControls"/>
    <ds:schemaRef ds:uri="http://purl.org/dc/dcmitype/"/>
    <ds:schemaRef ds:uri="http://schemas.microsoft.com/office/2006/documentManagement/types"/>
    <ds:schemaRef ds:uri="http://schemas.microsoft.com/office/2006/metadata/properties"/>
    <ds:schemaRef ds:uri="http://www.w3.org/XML/1998/namespace"/>
    <ds:schemaRef ds:uri="a150cda3-1d62-4dce-8a31-0f068334be00"/>
    <ds:schemaRef ds:uri="e388edac-970c-4c9e-a56f-0ed86de4e56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Appln&gt;</vt:lpstr>
      <vt:lpstr>Instructions</vt:lpstr>
      <vt:lpstr>1. Applicant Info</vt:lpstr>
      <vt:lpstr>2. Project Details</vt:lpstr>
      <vt:lpstr>3. Project Costs</vt:lpstr>
      <vt:lpstr>4. Declaration</vt:lpstr>
      <vt:lpstr>Annex A - Internal Manpower</vt:lpstr>
      <vt:lpstr>Validation</vt:lpstr>
      <vt:lpstr>Ref</vt:lpstr>
      <vt:lpstr>'1. Applicant Info'!Print_Area</vt:lpstr>
      <vt:lpstr>'2. Project Details'!Print_Area</vt:lpstr>
      <vt:lpstr>'3. Project Costs'!Print_Area</vt:lpstr>
      <vt:lpstr>'4. Declaration'!Print_Area</vt:lpstr>
      <vt:lpstr>'Annex A - Internal Manpower'!Print_Area</vt:lpstr>
      <vt:lpstr>Instructions!Print_Area</vt:lpstr>
      <vt:lpstr>'2. Project Details'!Print_Titles</vt:lpstr>
      <vt:lpstr>'3. Project Costs'!Print_Titles</vt:lpstr>
      <vt:lpstr>'Annex A - Internal Manpower'!Print_Titles</vt:lpstr>
      <vt:lpstr>Yes_No</vt:lpstr>
    </vt:vector>
  </TitlesOfParts>
  <Manager/>
  <Company>WOG ICT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Singapore Tourism Board</dc:creator>
  <cp:keywords/>
  <dc:description/>
  <cp:lastModifiedBy>Helena Tan</cp:lastModifiedBy>
  <cp:revision/>
  <cp:lastPrinted>2023-02-06T03:53:01Z</cp:lastPrinted>
  <dcterms:created xsi:type="dcterms:W3CDTF">2016-03-09T09:34:05Z</dcterms:created>
  <dcterms:modified xsi:type="dcterms:W3CDTF">2023-02-13T07:28:07Z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0x01010039F702E879DF4D499E23849247FFAD95</vt:lpwstr>
  </property>
  <property fmtid="{D5CDD505-2E9C-101B-9397-08002B2CF9AE}" pid="3" name="TaxKeyword">
    <vt:lpwstr/>
  </property>
  <property fmtid="{D5CDD505-2E9C-101B-9397-08002B2CF9AE}" pid="4" name="Region">
    <vt:lpwstr>61;#Singapore|caaa8ad9-f98d-4054-b4a0-663e8eb0b6e9</vt:lpwstr>
  </property>
  <property fmtid="{D5CDD505-2E9C-101B-9397-08002B2CF9AE}" pid="5" name="STB Document Categorisation Scheme">
    <vt:lpwstr>76;#Grants ＆ Incentives|4f3f3e96-06e5-4a3c-a550-b883a90c2836</vt:lpwstr>
  </property>
  <property fmtid="{D5CDD505-2E9C-101B-9397-08002B2CF9AE}" pid="6" name="Document Type">
    <vt:lpwstr>94;#Template|05a194c6-1b84-48c9-a01b-127f9e72bc0d</vt:lpwstr>
  </property>
  <property fmtid="{D5CDD505-2E9C-101B-9397-08002B2CF9AE}" pid="7" name="MSIP_Label_cb51e0fc-1c37-41ff-9297-afacea94f5a0_Enabled">
    <vt:lpwstr>True</vt:lpwstr>
  </property>
  <property fmtid="{D5CDD505-2E9C-101B-9397-08002B2CF9AE}" pid="8" name="MSIP_Label_cb51e0fc-1c37-41ff-9297-afacea94f5a0_SiteId">
    <vt:lpwstr>0b11c524-9a1c-4e1b-84cb-6336aefc2243</vt:lpwstr>
  </property>
  <property fmtid="{D5CDD505-2E9C-101B-9397-08002B2CF9AE}" pid="9" name="MSIP_Label_cb51e0fc-1c37-41ff-9297-afacea94f5a0_Owner">
    <vt:lpwstr>Karen_LOH@stb.gov.sg</vt:lpwstr>
  </property>
  <property fmtid="{D5CDD505-2E9C-101B-9397-08002B2CF9AE}" pid="10" name="MSIP_Label_cb51e0fc-1c37-41ff-9297-afacea94f5a0_SetDate">
    <vt:lpwstr>2021-03-29T10:10:57.5787927Z</vt:lpwstr>
  </property>
  <property fmtid="{D5CDD505-2E9C-101B-9397-08002B2CF9AE}" pid="11" name="MSIP_Label_cb51e0fc-1c37-41ff-9297-afacea94f5a0_Name">
    <vt:lpwstr>RESTRICTED</vt:lpwstr>
  </property>
  <property fmtid="{D5CDD505-2E9C-101B-9397-08002B2CF9AE}" pid="12" name="MSIP_Label_cb51e0fc-1c37-41ff-9297-afacea94f5a0_Application">
    <vt:lpwstr>Microsoft Azure Information Protection</vt:lpwstr>
  </property>
  <property fmtid="{D5CDD505-2E9C-101B-9397-08002B2CF9AE}" pid="13" name="MSIP_Label_cb51e0fc-1c37-41ff-9297-afacea94f5a0_ActionId">
    <vt:lpwstr>2dda90ac-20fe-4e7f-b0b1-d05fb64d68b3</vt:lpwstr>
  </property>
  <property fmtid="{D5CDD505-2E9C-101B-9397-08002B2CF9AE}" pid="14" name="MSIP_Label_cb51e0fc-1c37-41ff-9297-afacea94f5a0_Extended_MSFT_Method">
    <vt:lpwstr>Manual</vt:lpwstr>
  </property>
  <property fmtid="{D5CDD505-2E9C-101B-9397-08002B2CF9AE}" pid="15" name="MSIP_Label_153db910-0838-4c35-bb3a-1ee21aa199ac_Enabled">
    <vt:lpwstr>true</vt:lpwstr>
  </property>
  <property fmtid="{D5CDD505-2E9C-101B-9397-08002B2CF9AE}" pid="16" name="MSIP_Label_153db910-0838-4c35-bb3a-1ee21aa199ac_SetDate">
    <vt:lpwstr>2021-11-25T13:52:58Z</vt:lpwstr>
  </property>
  <property fmtid="{D5CDD505-2E9C-101B-9397-08002B2CF9AE}" pid="17" name="MSIP_Label_153db910-0838-4c35-bb3a-1ee21aa199ac_Method">
    <vt:lpwstr>Privileged</vt:lpwstr>
  </property>
  <property fmtid="{D5CDD505-2E9C-101B-9397-08002B2CF9AE}" pid="18" name="MSIP_Label_153db910-0838-4c35-bb3a-1ee21aa199ac_Name">
    <vt:lpwstr>Sensitive Normal</vt:lpwstr>
  </property>
  <property fmtid="{D5CDD505-2E9C-101B-9397-08002B2CF9AE}" pid="19" name="MSIP_Label_153db910-0838-4c35-bb3a-1ee21aa199ac_SiteId">
    <vt:lpwstr>0b11c524-9a1c-4e1b-84cb-6336aefc2243</vt:lpwstr>
  </property>
  <property fmtid="{D5CDD505-2E9C-101B-9397-08002B2CF9AE}" pid="20" name="MSIP_Label_153db910-0838-4c35-bb3a-1ee21aa199ac_ActionId">
    <vt:lpwstr>2dda90ac-20fe-4e7f-b0b1-d05fb64d68b3</vt:lpwstr>
  </property>
  <property fmtid="{D5CDD505-2E9C-101B-9397-08002B2CF9AE}" pid="21" name="MSIP_Label_153db910-0838-4c35-bb3a-1ee21aa199ac_ContentBits">
    <vt:lpwstr>0</vt:lpwstr>
  </property>
</Properties>
</file>